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fcnz-my.sharepoint.com/personal/glenn_gfcnz_com/Documents/3. PROJECTS/29. ADB Nauru IIP/Shared/4. Reports and Presentations/NIISP/Appendices (Shawn)/"/>
    </mc:Choice>
  </mc:AlternateContent>
  <xr:revisionPtr revIDLastSave="0" documentId="8_{97479506-FE55-4B43-8D30-872B079B09D5}" xr6:coauthVersionLast="47" xr6:coauthVersionMax="47" xr10:uidLastSave="{00000000-0000-0000-0000-000000000000}"/>
  <bookViews>
    <workbookView xWindow="-108" yWindow="-108" windowWidth="27288" windowHeight="17544" xr2:uid="{68B0F32E-A8B3-4CC9-9614-CA2E7B6D993A}"/>
  </bookViews>
  <sheets>
    <sheet name="Agency Tracking" sheetId="5" r:id="rId1"/>
    <sheet name="Workshop 1" sheetId="6" r:id="rId2"/>
    <sheet name="Workshop 2" sheetId="10" r:id="rId3"/>
    <sheet name="email lists" sheetId="9" r:id="rId4"/>
    <sheet name="Codes" sheetId="7" r:id="rId5"/>
    <sheet name="Dept HODs Contact" sheetId="3" r:id="rId6"/>
  </sheets>
  <definedNames>
    <definedName name="_xlnm._FilterDatabase" localSheetId="1" hidden="1">'Workshop 1'!$C$3:$C$29</definedName>
    <definedName name="_xlnm._FilterDatabase" localSheetId="2" hidden="1">'Workshop 2'!$B$2:$G$57</definedName>
    <definedName name="_Hlk144111503" localSheetId="0">'Agency Tracking'!$A$3</definedName>
    <definedName name="_xlnm.Extract" localSheetId="1">'Workshop 1'!$C$43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2" i="5" l="1"/>
  <c r="D45" i="6"/>
  <c r="D46" i="6"/>
  <c r="D47" i="6"/>
  <c r="D48" i="6"/>
  <c r="D49" i="6"/>
  <c r="D50" i="6"/>
  <c r="D51" i="6"/>
  <c r="D52" i="6"/>
  <c r="D53" i="6"/>
  <c r="D54" i="6"/>
  <c r="D55" i="6"/>
  <c r="D56" i="6"/>
  <c r="D44" i="6"/>
  <c r="D5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Glenn Fawcett</author>
  </authors>
  <commentList>
    <comment ref="N3" authorId="0" shapeId="0" xr:uid="{0A89A46D-54CA-431D-9EF9-8C7B52EE85DF}">
      <text>
        <r>
          <rPr>
            <b/>
            <sz val="9"/>
            <color indexed="81"/>
            <rFont val="Tahoma"/>
            <family val="2"/>
          </rPr>
          <t>Check email list…13 Sep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3" authorId="0" shapeId="0" xr:uid="{DADCF5B8-7C1D-42E1-A48A-CE281EA88712}">
      <text>
        <r>
          <rPr>
            <b/>
            <sz val="9"/>
            <color indexed="81"/>
            <rFont val="Tahoma"/>
            <family val="2"/>
          </rPr>
          <t>Cheack against email list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" authorId="0" shapeId="0" xr:uid="{0B7F780C-8D4E-4B6E-9C83-97207D263CEC}">
      <text>
        <r>
          <rPr>
            <b/>
            <sz val="9"/>
            <color indexed="81"/>
            <rFont val="Tahoma"/>
            <family val="2"/>
          </rPr>
          <t>Refer Workshop 1 Tab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 shapeId="0" xr:uid="{DB826F36-B740-4A0F-8876-4835679DF21D}">
      <text>
        <r>
          <rPr>
            <b/>
            <sz val="9"/>
            <color indexed="81"/>
            <rFont val="Tahoma"/>
            <family val="2"/>
          </rPr>
          <t>Check against email list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3" authorId="0" shapeId="0" xr:uid="{F96EA3E8-7B7C-4F18-B165-1DA267BE0D19}">
      <text>
        <r>
          <rPr>
            <b/>
            <sz val="9"/>
            <color indexed="81"/>
            <rFont val="Tahoma"/>
            <family val="2"/>
          </rPr>
          <t>Refer Workshop 2 Tab</t>
        </r>
      </text>
    </comment>
    <comment ref="A19" authorId="0" shapeId="0" xr:uid="{59F73471-E7D9-49F9-B252-0FA70B9D82CE}">
      <text>
        <r>
          <rPr>
            <b/>
            <sz val="9"/>
            <color indexed="81"/>
            <rFont val="Tahoma"/>
            <family val="2"/>
          </rPr>
          <t>Glenn Fawcett:</t>
        </r>
        <r>
          <rPr>
            <sz val="9"/>
            <color indexed="81"/>
            <rFont val="Tahoma"/>
            <family val="2"/>
          </rPr>
          <t xml:space="preserve">
Move to Primary?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tc={B6853381-B06F-4863-9D45-0D8D50FBB224}</author>
  </authors>
  <commentList>
    <comment ref="E2" authorId="0" shapeId="0" xr:uid="{B6853381-B06F-4863-9D45-0D8D50FBB224}">
      <text>
        <t>[Threaded comment]
Your version of Excel allows you to read this threaded comment; however, any edits to it will get removed if the file is opened in a newer version of Excel. Learn more: https://go.microsoft.com/fwlink/?linkid=870924
Comment:
    Date Agency of Individual Invited</t>
      </text>
    </comment>
  </commentList>
</comments>
</file>

<file path=xl/sharedStrings.xml><?xml version="1.0" encoding="utf-8"?>
<sst xmlns="http://schemas.openxmlformats.org/spreadsheetml/2006/main" count="938" uniqueCount="511">
  <si>
    <t>Matthew</t>
  </si>
  <si>
    <t>Shawn</t>
  </si>
  <si>
    <t>Agency Coordination Sheet</t>
  </si>
  <si>
    <t>Briefings</t>
  </si>
  <si>
    <t>Interviews</t>
  </si>
  <si>
    <t>Project Pipeline</t>
  </si>
  <si>
    <t>Workshop #1</t>
  </si>
  <si>
    <t>Workshop #2</t>
  </si>
  <si>
    <t>REF</t>
  </si>
  <si>
    <t>STAKEHOLDER</t>
  </si>
  <si>
    <t>SECTOR(S)</t>
  </si>
  <si>
    <t>Name - 1</t>
  </si>
  <si>
    <t>Email Contact/s - 1</t>
  </si>
  <si>
    <t>Name - 2</t>
  </si>
  <si>
    <t>Email Contact/s - 2</t>
  </si>
  <si>
    <t>Intro 
email</t>
  </si>
  <si>
    <t>Kickoff Pres.</t>
  </si>
  <si>
    <t>??</t>
  </si>
  <si>
    <t>Date interview</t>
  </si>
  <si>
    <t>Writeup rec'd</t>
  </si>
  <si>
    <t>Database template sent</t>
  </si>
  <si>
    <t>Database Received</t>
  </si>
  <si>
    <t>Followup action summary</t>
  </si>
  <si>
    <t>Checked and Loaded</t>
  </si>
  <si>
    <t>Invited</t>
  </si>
  <si>
    <t>RSVP</t>
  </si>
  <si>
    <t># Reps</t>
  </si>
  <si>
    <t>A</t>
  </si>
  <si>
    <t>Department of Infrastructure Development</t>
  </si>
  <si>
    <t>All</t>
  </si>
  <si>
    <t>Annalina Solomon, Secretary Infrastructure Development</t>
  </si>
  <si>
    <t>solomon.annalina@gmail.com</t>
  </si>
  <si>
    <t>Dayle Silcock, Advisor</t>
  </si>
  <si>
    <t>dayle.silcock@auspacpartnerships.com.au</t>
  </si>
  <si>
    <t>N/A</t>
  </si>
  <si>
    <t>B</t>
  </si>
  <si>
    <t>Department of Finance - Treasury</t>
  </si>
  <si>
    <t xml:space="preserve">Novena Itsimaera, Secretary Finance </t>
  </si>
  <si>
    <t>novenaii@gmail.com</t>
  </si>
  <si>
    <t>Andrew Keith</t>
  </si>
  <si>
    <t>DSTreasury.NR@gmail.com</t>
  </si>
  <si>
    <t>y</t>
  </si>
  <si>
    <t>C</t>
  </si>
  <si>
    <t>Department of Finance - Planning and Aid Division (PAD)</t>
  </si>
  <si>
    <t>Samuel Grundler, Deputy Secretary Planning and Aid</t>
  </si>
  <si>
    <t>samuelgrundler@gmail.com</t>
  </si>
  <si>
    <t>Kristina Pawliw, Advisor</t>
  </si>
  <si>
    <t>kristinapawliwadviser@gmail.com</t>
  </si>
  <si>
    <t>No</t>
  </si>
  <si>
    <t>Department of Transport</t>
  </si>
  <si>
    <t>Land Transport and Aviation</t>
  </si>
  <si>
    <t>Nodel Neneiya, Secretary Transport</t>
  </si>
  <si>
    <t>neneiya@gmail.com</t>
  </si>
  <si>
    <t>Gopikrishna Narayan, Deputy Secretary, Transport</t>
  </si>
  <si>
    <t>gopi2007.gopikrishna@gmail.com</t>
  </si>
  <si>
    <t xml:space="preserve">Nauru Maritime and Ports Authority </t>
  </si>
  <si>
    <t>Maritime</t>
  </si>
  <si>
    <t>Link Uera, Chairman Nauru Port Authority</t>
  </si>
  <si>
    <t>ffighter.uera302@gmail.com</t>
  </si>
  <si>
    <t>Frederick Pitcher, CEO Naur Port Authority</t>
  </si>
  <si>
    <t>fwpitcher@nauruport.com
glennieadumur@nauruport.com</t>
  </si>
  <si>
    <t>Department of Education</t>
  </si>
  <si>
    <t>Education</t>
  </si>
  <si>
    <t>Darrina Kun, Secretary Education and TVET</t>
  </si>
  <si>
    <t>darrina.kun@gmail.com</t>
  </si>
  <si>
    <t>Floria Detabene, Director TVET</t>
  </si>
  <si>
    <t>naurutvet@gmail.com</t>
  </si>
  <si>
    <t>Department of Health and Medical Services</t>
  </si>
  <si>
    <t>Health</t>
  </si>
  <si>
    <t>Gretta Harris, Secretary for Health</t>
  </si>
  <si>
    <t>greta.harris213@gmail.com</t>
  </si>
  <si>
    <t>Andrew Oconnell, Deputy Secretary Health</t>
  </si>
  <si>
    <t>andrew.oconnell@healthsi.org</t>
  </si>
  <si>
    <t>Ministry of Public Service (Public Admin and Operations)</t>
  </si>
  <si>
    <t>Public Services</t>
  </si>
  <si>
    <t xml:space="preserve">Ipia Gadabu, Chief Secretary        </t>
  </si>
  <si>
    <t>igadbu@gmail.com</t>
  </si>
  <si>
    <t xml:space="preserve">Michael Angelo, Secretary Administration      </t>
  </si>
  <si>
    <t>dimapilis.angelo@gmail.com</t>
  </si>
  <si>
    <t>Nauru Utilities Corporation</t>
  </si>
  <si>
    <t>Energy, Water, Sewer</t>
  </si>
  <si>
    <t>Abraham Aremwa, Chairman and Acting CEO</t>
  </si>
  <si>
    <t>abe.aremwa@rocketmail.com</t>
  </si>
  <si>
    <t>Nauru Fisheries and Marine Resources Authority</t>
  </si>
  <si>
    <t>Marine, Fisheries</t>
  </si>
  <si>
    <t>Clarlestone Deiye, CEO</t>
  </si>
  <si>
    <t>cdeiye@gmail.com</t>
  </si>
  <si>
    <t>Department of Land and Survey Management</t>
  </si>
  <si>
    <t>Yvette Duburiya, Secretary for Lands and Survey</t>
  </si>
  <si>
    <t>yvettedub29@gmail.com</t>
  </si>
  <si>
    <t>Department for People Living with Disability</t>
  </si>
  <si>
    <t>Riddell Akua, Secretary for People Living with Disability</t>
  </si>
  <si>
    <t>akuariddell@gmail.com</t>
  </si>
  <si>
    <t>Department of Sports</t>
  </si>
  <si>
    <t>Sport</t>
  </si>
  <si>
    <t>Dagan Kaierua, Secretary Sports</t>
  </si>
  <si>
    <t>kaierua.dagan@gmail.com</t>
  </si>
  <si>
    <t>Department of Justice and Border Control</t>
  </si>
  <si>
    <t>Public</t>
  </si>
  <si>
    <t>Janmai Jay Udit, Secretary for JBC</t>
  </si>
  <si>
    <t>jjjjudit2@gmail.com</t>
  </si>
  <si>
    <t>Department of Climate Change and National Resilience</t>
  </si>
  <si>
    <t>Energy</t>
  </si>
  <si>
    <t>Reagan Moses, Secretary for Cliamte Change and National Resilience</t>
  </si>
  <si>
    <t>reagan.moses@gmail.com</t>
  </si>
  <si>
    <t>Department of ICT (and Nauru Fibre Cable)</t>
  </si>
  <si>
    <t>ICT</t>
  </si>
  <si>
    <t>Geoffrey Harris, Secretary for ICT</t>
  </si>
  <si>
    <t>gareow@gmail.com</t>
  </si>
  <si>
    <t>Nadia Ika, Deputy Secretary ICT</t>
  </si>
  <si>
    <t>nadia.ika@ict.gov.nr</t>
  </si>
  <si>
    <t>Nauru Police Force</t>
  </si>
  <si>
    <t>Justice</t>
  </si>
  <si>
    <t>Iven Notte, Commissioner of Police</t>
  </si>
  <si>
    <t>iven.notte@npf.gov.nr</t>
  </si>
  <si>
    <t>Kalinda Blake, Deputy Commissinor of Police</t>
  </si>
  <si>
    <t>Kalinda.Blake@npf.gov.nr</t>
  </si>
  <si>
    <t>Nauru Emergency Services</t>
  </si>
  <si>
    <t>Emergency Services</t>
  </si>
  <si>
    <t>Barassi Botelanga, Secretary for Emergency Services</t>
  </si>
  <si>
    <t>barassi.botelanga@gmail.com</t>
  </si>
  <si>
    <t>Nauru Media Bureau</t>
  </si>
  <si>
    <t xml:space="preserve">Radio and Television </t>
  </si>
  <si>
    <t>Kaelyn Dekarube, Secretary for Media</t>
  </si>
  <si>
    <t>kayedek@gmail.com</t>
  </si>
  <si>
    <t>Environment Management and Agriculture</t>
  </si>
  <si>
    <t>Environment, Agriculture</t>
  </si>
  <si>
    <t>Berilyn Jeremiah, Secretary</t>
  </si>
  <si>
    <t>berilyn.jeremiah@gmail.com</t>
  </si>
  <si>
    <t>NRC</t>
  </si>
  <si>
    <t>Mavis Depaune, Chairlady and Acting CEO</t>
  </si>
  <si>
    <t>depaunemavis@gmail.com</t>
  </si>
  <si>
    <t>Loni Olsson, Senior Secretary</t>
  </si>
  <si>
    <t>loniolzy@gmail.com</t>
  </si>
  <si>
    <t>i</t>
  </si>
  <si>
    <t>Department of Women and Social Development Affairs</t>
  </si>
  <si>
    <t>WASDA</t>
  </si>
  <si>
    <t>Joy Heine, Secretary WASDA</t>
  </si>
  <si>
    <t>joyheine06@gmail.com</t>
  </si>
  <si>
    <t>Livai Sovau, Legal Advsior</t>
  </si>
  <si>
    <t>livaisovau@gmail.com</t>
  </si>
  <si>
    <t>ii</t>
  </si>
  <si>
    <t>Department of Finance – Treasury Division</t>
  </si>
  <si>
    <t>Andrew Keith, Deputy Secretary Treasury</t>
  </si>
  <si>
    <t>dstreasury.nr@gmail.com</t>
  </si>
  <si>
    <t>iii</t>
  </si>
  <si>
    <t>Nauru Airlines</t>
  </si>
  <si>
    <t>Masina Adire, Country Manager Nauru Airline</t>
  </si>
  <si>
    <t>masina.adire@nauruairlines.com.nr</t>
  </si>
  <si>
    <t>a</t>
  </si>
  <si>
    <t>Asian Development Bank</t>
  </si>
  <si>
    <t xml:space="preserve">Brendoski John Limen </t>
  </si>
  <si>
    <t>blimen@adb.org</t>
  </si>
  <si>
    <t>b</t>
  </si>
  <si>
    <t>Australia DFAT</t>
  </si>
  <si>
    <t>Ms Alexandra Langley</t>
  </si>
  <si>
    <t>Alexandra.Langley@dfat.gov.au</t>
  </si>
  <si>
    <t>c</t>
  </si>
  <si>
    <t>Taiwan (ROC)</t>
  </si>
  <si>
    <t>Mr Francis Soong</t>
  </si>
  <si>
    <t>Department of Health, Nauru Ports, and the Department of People Living With Disability.</t>
  </si>
  <si>
    <t>Asset Management Workshop # 1 (28 Sep)</t>
  </si>
  <si>
    <t>#</t>
  </si>
  <si>
    <t>Participant</t>
  </si>
  <si>
    <t>Dept</t>
  </si>
  <si>
    <t>Sex</t>
  </si>
  <si>
    <t>Email</t>
  </si>
  <si>
    <t>Dayle Silcock</t>
  </si>
  <si>
    <t>DID</t>
  </si>
  <si>
    <t>M</t>
  </si>
  <si>
    <t>Matthew Matai</t>
  </si>
  <si>
    <t>PRIF</t>
  </si>
  <si>
    <t>Shawn Otal</t>
  </si>
  <si>
    <t>Nicodemus</t>
  </si>
  <si>
    <t>Waylon Capelle</t>
  </si>
  <si>
    <t>WaylonCapelle@gmail.com</t>
  </si>
  <si>
    <t>Cornelius Tanaera</t>
  </si>
  <si>
    <t>Lionsm2491@gmail.com</t>
  </si>
  <si>
    <t>Alkali Thoma</t>
  </si>
  <si>
    <t>jojestnauru@gmail.com</t>
  </si>
  <si>
    <t>John Cain</t>
  </si>
  <si>
    <t>jrcain@85@gmail.com</t>
  </si>
  <si>
    <t>Bob Agigo</t>
  </si>
  <si>
    <t>DOE</t>
  </si>
  <si>
    <t>Calista Cain</t>
  </si>
  <si>
    <t>F</t>
  </si>
  <si>
    <t>CCain6@myuneodu.au</t>
  </si>
  <si>
    <t>Joel Joram</t>
  </si>
  <si>
    <t>Leojjoram12@gmail.com</t>
  </si>
  <si>
    <t>Joni A</t>
  </si>
  <si>
    <t>DLS</t>
  </si>
  <si>
    <t>joniamram5@gmail.com</t>
  </si>
  <si>
    <t>Jinpeal R</t>
  </si>
  <si>
    <t>NUC</t>
  </si>
  <si>
    <t>Gopi Krishna</t>
  </si>
  <si>
    <t>DOT</t>
  </si>
  <si>
    <t>Gopi2007.gopikrishna@gmail.com</t>
  </si>
  <si>
    <t>Ainise H</t>
  </si>
  <si>
    <t>PSA</t>
  </si>
  <si>
    <t>tuangalunita@gmail.com</t>
  </si>
  <si>
    <t>Angelo Dimapilis</t>
  </si>
  <si>
    <t>Angelo.dimapilis@icloud.com</t>
  </si>
  <si>
    <t>Ruth Dagiaro</t>
  </si>
  <si>
    <t>RuthDagiaro@gmail.com</t>
  </si>
  <si>
    <t>Atunaise Bale</t>
  </si>
  <si>
    <t>DOF</t>
  </si>
  <si>
    <t>atubale88@gmail.com</t>
  </si>
  <si>
    <t>NFMRA</t>
  </si>
  <si>
    <t>Mark Hiram</t>
  </si>
  <si>
    <t>Ricky Ellis</t>
  </si>
  <si>
    <t>NMPA</t>
  </si>
  <si>
    <t>Rellis.nmpa@gmail.com</t>
  </si>
  <si>
    <t>Trevor Hiram</t>
  </si>
  <si>
    <t>Hynhiram@gmail.com</t>
  </si>
  <si>
    <t>A Luiseus IKA</t>
  </si>
  <si>
    <t>Aruitoika@gmail.com</t>
  </si>
  <si>
    <t>Ryker Dubuae</t>
  </si>
  <si>
    <t>DOH</t>
  </si>
  <si>
    <t>ryker9829@gmail.com</t>
  </si>
  <si>
    <t>Sumo Batsina</t>
  </si>
  <si>
    <t>TVET</t>
  </si>
  <si>
    <t>sjcdbatz@outlook.com</t>
  </si>
  <si>
    <t>Melca Rykers</t>
  </si>
  <si>
    <t>PAD</t>
  </si>
  <si>
    <t>melca.capelle@gmal.com</t>
  </si>
  <si>
    <t>Project Pipeline and MCA Workshop # 2 (17 October)</t>
  </si>
  <si>
    <t>Matthew to add names from interviews</t>
  </si>
  <si>
    <r>
      <t>Email</t>
    </r>
    <r>
      <rPr>
        <sz val="11"/>
        <color rgb="FFFF0000"/>
        <rFont val="Questrial"/>
      </rPr>
      <t xml:space="preserve"> (based on invite sent by Dayle - Use interview notes to add to list…)</t>
    </r>
  </si>
  <si>
    <t>Nominated</t>
  </si>
  <si>
    <t>Accepted</t>
  </si>
  <si>
    <t>Attended</t>
  </si>
  <si>
    <t xml:space="preserve"> Abraham Aremwa Chairman and Acting CEO (abe.aremwa@rocketmail.com)</t>
  </si>
  <si>
    <t xml:space="preserve"> Andrew Keith Deputy Secretary Treasury (dstreasury.nr@gmail.com)</t>
  </si>
  <si>
    <t xml:space="preserve"> Andrew Oconnell Deputy Secretary Health (andrew.oconnell@healthsi.org)</t>
  </si>
  <si>
    <t xml:space="preserve"> solomon.annalina &lt;solomon.annalina@gmail.com&gt;</t>
  </si>
  <si>
    <t xml:space="preserve"> Barassi Botelanga Secretary for Emergency Services (barassi.botelanga@gmail.com)</t>
  </si>
  <si>
    <t xml:space="preserve"> Berilyn Jeremiah Secretary (berilyn.jeremiah@gmail.com)</t>
  </si>
  <si>
    <t xml:space="preserve"> Clarlestone Deiye CEO (cdeiye@gmail.com)</t>
  </si>
  <si>
    <t xml:space="preserve"> Dagan Kaierua Secretary Sports (kaierua.dagan@gmail.com)</t>
  </si>
  <si>
    <t xml:space="preserve"> Darrina Kun Secretary Education and TVET (darrina.kun@gmail.com)</t>
  </si>
  <si>
    <t xml:space="preserve"> Floria Detabene Director TVET (naurutvet@gmail.com)</t>
  </si>
  <si>
    <t xml:space="preserve"> Frederick Pitcher CEO Naur Port Authority (fwpitcher@nauruport.com)</t>
  </si>
  <si>
    <t xml:space="preserve"> Geoffrey Harris Secretary for ICT (gareow@gmail.com)</t>
  </si>
  <si>
    <t xml:space="preserve"> Glennie Karl, Nauru Ports (glennieadumur@nauruport.com)</t>
  </si>
  <si>
    <t xml:space="preserve"> Gopikrishna Narayan Deputy Secretary Transport (gopi2007.gopikrishna@gmail.com)</t>
  </si>
  <si>
    <t xml:space="preserve"> gretadivaharris@icloud.com</t>
  </si>
  <si>
    <t xml:space="preserve"> Ipia Gadabu Chief Secretary (igadbu@gmail.com)</t>
  </si>
  <si>
    <t xml:space="preserve"> iven.notte@naurupolice.onmicrosoft.com</t>
  </si>
  <si>
    <t xml:space="preserve"> Janmai Jay Udit Secretary for JBC (jjjjudit2@gmail.com)</t>
  </si>
  <si>
    <t xml:space="preserve"> Joy Heine Secretary WASDA (joyheine06@gmail.com)</t>
  </si>
  <si>
    <t xml:space="preserve"> Kaelyn Dekarube Secretary for Media (kayedek@gmail.com)</t>
  </si>
  <si>
    <t xml:space="preserve"> kalinda.blake@naurupolice.onmicrosoft.com</t>
  </si>
  <si>
    <t xml:space="preserve"> Kristina Pawliw Advisor (kristinapawliwadviser@gmail.com)</t>
  </si>
  <si>
    <t xml:space="preserve"> Link Uera Chairman Nauru Port Authority (ffighter.uera302@gmail.com)</t>
  </si>
  <si>
    <t xml:space="preserve"> Livai Sovau Legal Advsior (livaisovau@gmail.com)</t>
  </si>
  <si>
    <t xml:space="preserve"> Masina Adire Country Manager Nauru Airline (masina.adire@nauruairlines.com.nr)</t>
  </si>
  <si>
    <t xml:space="preserve"> Mavis Depaune Chairlady and Acting CEO (depaunemavis@gmail.com)</t>
  </si>
  <si>
    <t xml:space="preserve"> Michael Angelo Secretary Administration (dimapilis.angelo@gmail.com)</t>
  </si>
  <si>
    <t xml:space="preserve"> Nadia Ika Deputy Secretary ICT (nadia.ika@ict.gov.nr)</t>
  </si>
  <si>
    <t xml:space="preserve"> Nodel Neneiya Secretary Transport (neneiya@gmail.com)</t>
  </si>
  <si>
    <t xml:space="preserve"> Novena Itsimaera Secretary Finance (novenaii@gmail.com)</t>
  </si>
  <si>
    <t xml:space="preserve"> Personal Assisstant Loni (loniolzy@gmail.com)</t>
  </si>
  <si>
    <t xml:space="preserve"> Reagan Moses Secretary for Cliamte Change and National Resilience (reagan.moses@gmail.com)</t>
  </si>
  <si>
    <t xml:space="preserve"> Riddell Akua Secretary for People Living with Disability (akuariddell@gmail.com)</t>
  </si>
  <si>
    <t xml:space="preserve"> Samuel Grundler Deputy Secretary Planning and Aid (samuelgrundler@gmail.com)</t>
  </si>
  <si>
    <t xml:space="preserve"> Yvette Duburiya Secretary for Lands and Survey (yvettedub29@gmail.com)</t>
  </si>
  <si>
    <t xml:space="preserve"> angelo.dimapilis@icloud.com</t>
  </si>
  <si>
    <t>Steerco distribution from Dayle (8 Sep)</t>
  </si>
  <si>
    <t>Database distribution from Dayle (13 Sep)</t>
  </si>
  <si>
    <t>Workshop 1 Invite from Dayle (20 Sep)</t>
  </si>
  <si>
    <t>Workshop 2 Invite from Dayle (???, Reminder 29 Sep)</t>
  </si>
  <si>
    <t>Nodel Neneiya Secretary Transport (neneiya@gmail.com)</t>
  </si>
  <si>
    <t xml:space="preserve"> Kristina Pawliw &lt;Kristina.Pawliw@auspacpartnerships.com.au&gt;</t>
  </si>
  <si>
    <t xml:space="preserve"> Angelo Dimapilis &lt;angelo.dimapilis@naurugovernment.nr&gt;</t>
  </si>
  <si>
    <t>Code</t>
  </si>
  <si>
    <t>DEPARTMENT</t>
  </si>
  <si>
    <t>CIE</t>
  </si>
  <si>
    <t xml:space="preserve">Dept of Commerce, Industry and Environment </t>
  </si>
  <si>
    <t>DCA</t>
  </si>
  <si>
    <t>Civil Aviation Department</t>
  </si>
  <si>
    <t xml:space="preserve">Department of Finance </t>
  </si>
  <si>
    <t>Department of Health</t>
  </si>
  <si>
    <t>ICT Department</t>
  </si>
  <si>
    <t>MPS</t>
  </si>
  <si>
    <t>Ministry of Public Services</t>
  </si>
  <si>
    <t>NEC</t>
  </si>
  <si>
    <t>Natioanl Emergency Services</t>
  </si>
  <si>
    <t>NES</t>
  </si>
  <si>
    <t>Fisheries &amp; Marine Resources</t>
  </si>
  <si>
    <t xml:space="preserve">Nauru Rehabilitation Corporation </t>
  </si>
  <si>
    <t>Planning and Aid Division (DOF)</t>
  </si>
  <si>
    <t>Public Services Administration</t>
  </si>
  <si>
    <t>Nauru Vocational Training Centre (DOE)</t>
  </si>
  <si>
    <t>VEI</t>
  </si>
  <si>
    <t>Vital Energy Incorporated</t>
  </si>
  <si>
    <t>Pacific Region Infrastructure Facility</t>
  </si>
  <si>
    <t>Departments/Agencies</t>
  </si>
  <si>
    <t>Sectors</t>
  </si>
  <si>
    <t>Name</t>
  </si>
  <si>
    <t>Position Name</t>
  </si>
  <si>
    <t>Transport</t>
  </si>
  <si>
    <t>Land Transport</t>
  </si>
  <si>
    <t>Nodel Neneiya</t>
  </si>
  <si>
    <t>Secretary for Transport</t>
  </si>
  <si>
    <t>Air</t>
  </si>
  <si>
    <t>Gopikrishna Narayan</t>
  </si>
  <si>
    <t>Deputy Secretary</t>
  </si>
  <si>
    <t>Nauru Ports Authority</t>
  </si>
  <si>
    <t>Darrina Kun</t>
  </si>
  <si>
    <t>Secretery for Education and TVET</t>
  </si>
  <si>
    <t>Floria Detabene</t>
  </si>
  <si>
    <t>Director TVET</t>
  </si>
  <si>
    <t>Greta Harris</t>
  </si>
  <si>
    <t>Secretary for Health</t>
  </si>
  <si>
    <t>Andrew Oconnell</t>
  </si>
  <si>
    <t>Deputy Secretary Health</t>
  </si>
  <si>
    <t xml:space="preserve">andrew.oconnell@healthsi.org </t>
  </si>
  <si>
    <t>Chief Secretary</t>
  </si>
  <si>
    <t>Chief Secretariat</t>
  </si>
  <si>
    <t>Ipia Gadabu</t>
  </si>
  <si>
    <t>A/ Chief Secretary</t>
  </si>
  <si>
    <t>Administration</t>
  </si>
  <si>
    <t>Michael Angelo</t>
  </si>
  <si>
    <t>Secretary Fo Adminitration</t>
  </si>
  <si>
    <t>HR and Corporate Services</t>
  </si>
  <si>
    <t>Peta Gadabu</t>
  </si>
  <si>
    <t>Head of HR and Corporate Services</t>
  </si>
  <si>
    <t>petagadabu@gmail.com</t>
  </si>
  <si>
    <t>BDM</t>
  </si>
  <si>
    <t>Francis Deireregea</t>
  </si>
  <si>
    <t>Secretary Of Birth, Death and Marriage</t>
  </si>
  <si>
    <t>francis.deireragea@gmail.com</t>
  </si>
  <si>
    <t>Abraham Aremwa</t>
  </si>
  <si>
    <t>Chairman and  Acting CEO</t>
  </si>
  <si>
    <t>Water</t>
  </si>
  <si>
    <t>Waste</t>
  </si>
  <si>
    <t xml:space="preserve">Nauru VITAL </t>
  </si>
  <si>
    <t>FUEL</t>
  </si>
  <si>
    <t>Sireli Sovau</t>
  </si>
  <si>
    <t>Officer In Charge Nauru</t>
  </si>
  <si>
    <t>Sireli.Sovau@fsmpc.com</t>
  </si>
  <si>
    <t>Infrastrastrucutre Development</t>
  </si>
  <si>
    <t>Housing, Roads, Seawall</t>
  </si>
  <si>
    <t>Annalina Solomon</t>
  </si>
  <si>
    <t>Secretary for Infrastructure</t>
  </si>
  <si>
    <t xml:space="preserve">solomon.annalina@gmail.com </t>
  </si>
  <si>
    <t>Infrastructure Advisor</t>
  </si>
  <si>
    <t>Nauru Rehabilitation Corporation</t>
  </si>
  <si>
    <t xml:space="preserve"> Fisheries and Marine Resources</t>
  </si>
  <si>
    <t>Marine</t>
  </si>
  <si>
    <t>Clarlestone Deiye</t>
  </si>
  <si>
    <t>CEO</t>
  </si>
  <si>
    <t>Fisheries</t>
  </si>
  <si>
    <t>Lands &amp; Survey Management</t>
  </si>
  <si>
    <t>Lands</t>
  </si>
  <si>
    <t>Yvette Duburiya</t>
  </si>
  <si>
    <t>Secretary for Lands &amp; Survey</t>
  </si>
  <si>
    <t>Justice and Boarder Control</t>
  </si>
  <si>
    <t>Janmai jay Udit</t>
  </si>
  <si>
    <t>Secretary for JBC</t>
  </si>
  <si>
    <t>Climate Change &amp; National Resilience(DEMA)</t>
  </si>
  <si>
    <t>Climate Change</t>
  </si>
  <si>
    <t>Reagan Moses</t>
  </si>
  <si>
    <t>Secretary for Climate Change &amp; National Resilience</t>
  </si>
  <si>
    <t>Geoffrey Harris</t>
  </si>
  <si>
    <t>Secretary for ICT</t>
  </si>
  <si>
    <t>Director ICT</t>
  </si>
  <si>
    <t>Telcom</t>
  </si>
  <si>
    <t>Criden Appi</t>
  </si>
  <si>
    <t>Secretary for Telecom</t>
  </si>
  <si>
    <t xml:space="preserve">cdappi@gmail.com </t>
  </si>
  <si>
    <t>PA</t>
  </si>
  <si>
    <t>sky-lily.simon@naurugov.nr</t>
  </si>
  <si>
    <t>Iven Notte</t>
  </si>
  <si>
    <t>Commissioner of Police</t>
  </si>
  <si>
    <t>Kalinda Blake</t>
  </si>
  <si>
    <t>Deputy Commissione of Police</t>
  </si>
  <si>
    <t>Emergency Sevices</t>
  </si>
  <si>
    <t>Roy Harris</t>
  </si>
  <si>
    <t>Secretary for Emergency</t>
  </si>
  <si>
    <t>royharris111@gmail.com</t>
  </si>
  <si>
    <t xml:space="preserve">Barassi Botelanga </t>
  </si>
  <si>
    <t>Nauru Bureau Media</t>
  </si>
  <si>
    <t>Radio</t>
  </si>
  <si>
    <t>Kaelyn Dekarube</t>
  </si>
  <si>
    <t>Secretary for Media</t>
  </si>
  <si>
    <t>Television</t>
  </si>
  <si>
    <t>Environment Management and Agriculture(DEMA)</t>
  </si>
  <si>
    <t>Environment</t>
  </si>
  <si>
    <t>Berilyn Jeremiah</t>
  </si>
  <si>
    <t>Secretary</t>
  </si>
  <si>
    <t>Agriculture</t>
  </si>
  <si>
    <t xml:space="preserve">Finance </t>
  </si>
  <si>
    <t xml:space="preserve">Treasury </t>
  </si>
  <si>
    <t>Novena Itsimaera</t>
  </si>
  <si>
    <t>Secretary for Finance</t>
  </si>
  <si>
    <t>Project and Aid Development</t>
  </si>
  <si>
    <t>Deputy Secretary Treasury</t>
  </si>
  <si>
    <t xml:space="preserve">Social Welfare </t>
  </si>
  <si>
    <t>Samuel Grundler</t>
  </si>
  <si>
    <t xml:space="preserve">A/Deputy Sec PAD </t>
  </si>
  <si>
    <t>Statistics</t>
  </si>
  <si>
    <t>Andy Cain</t>
  </si>
  <si>
    <t>Deputy Secetary SWD</t>
  </si>
  <si>
    <t>vian1982@gmail.com</t>
  </si>
  <si>
    <t>Nauru Revenue Office</t>
  </si>
  <si>
    <t>Ramrakha Detenamo</t>
  </si>
  <si>
    <t>Director of Statistic</t>
  </si>
  <si>
    <t>ramrakhadetenamo@gmail.com</t>
  </si>
  <si>
    <t>Nauru Customs Service</t>
  </si>
  <si>
    <t>Geoff Smith</t>
  </si>
  <si>
    <t>Deputy Secretary NRO</t>
  </si>
  <si>
    <t>aquarian_40@hotmail.com</t>
  </si>
  <si>
    <t>Richard Brennan</t>
  </si>
  <si>
    <t>Deputy Secretary Customs</t>
  </si>
  <si>
    <t xml:space="preserve">lozdanpat@gmail.com </t>
  </si>
  <si>
    <t>Infra Sector Specialist: (PAD)</t>
  </si>
  <si>
    <t> melca.capelle@gmail.com</t>
  </si>
  <si>
    <t>v150s@hotmail.com</t>
  </si>
  <si>
    <t>Glenn</t>
  </si>
  <si>
    <t>MM</t>
  </si>
  <si>
    <t>followup</t>
  </si>
  <si>
    <t>confirming for Friday…</t>
  </si>
  <si>
    <t>email sent..</t>
  </si>
  <si>
    <t>Andrew O</t>
  </si>
  <si>
    <t>Ricky E</t>
  </si>
  <si>
    <t>Dayle S</t>
  </si>
  <si>
    <t>Michael D</t>
  </si>
  <si>
    <t>Priya C</t>
  </si>
  <si>
    <t>Riddell A</t>
  </si>
  <si>
    <t xml:space="preserve"> Masina Adire</t>
  </si>
  <si>
    <t>AN</t>
  </si>
  <si>
    <t xml:space="preserve"> Reagan Moses</t>
  </si>
  <si>
    <t>CCNR</t>
  </si>
  <si>
    <t>Anadella Edward</t>
  </si>
  <si>
    <t>enolagayedward@gmail.com</t>
  </si>
  <si>
    <t xml:space="preserve">Rene Dube </t>
  </si>
  <si>
    <t>DFAT</t>
  </si>
  <si>
    <t>Juli Byers</t>
  </si>
  <si>
    <t xml:space="preserve"> Yvette Duburiya</t>
  </si>
  <si>
    <t>Priya Chand</t>
  </si>
  <si>
    <t>Priya.chnd@gmail.com</t>
  </si>
  <si>
    <t>Peniasi Nakutoga</t>
  </si>
  <si>
    <t>Peniasi.nakautoga@gmail.com</t>
  </si>
  <si>
    <t>James Scotty</t>
  </si>
  <si>
    <t>Nominated by dept</t>
  </si>
  <si>
    <t>Grant Wiram</t>
  </si>
  <si>
    <t>ccain6@myune.edu.au</t>
  </si>
  <si>
    <t>Geta Harris</t>
  </si>
  <si>
    <t>Domanic Cain</t>
  </si>
  <si>
    <t>dominiccainsdo@gmail.com</t>
  </si>
  <si>
    <t>Janmai Jay Udi</t>
  </si>
  <si>
    <t>DOJ</t>
  </si>
  <si>
    <t>DOM</t>
  </si>
  <si>
    <t xml:space="preserve"> Dagan Kaierua</t>
  </si>
  <si>
    <t>DOS</t>
  </si>
  <si>
    <t>John Tannang</t>
  </si>
  <si>
    <t>jtannang@gai.com</t>
  </si>
  <si>
    <t>Marmina Keke</t>
  </si>
  <si>
    <t>marminarosemaykeke@gmail.com</t>
  </si>
  <si>
    <t>Riddell Akua</t>
  </si>
  <si>
    <t>DPLD</t>
  </si>
  <si>
    <t>Nadia Ika</t>
  </si>
  <si>
    <t xml:space="preserve"> Mavis Depaune</t>
  </si>
  <si>
    <t>Camalus Reiyetsi</t>
  </si>
  <si>
    <t>camalus.reiyetsi@gmail.com</t>
  </si>
  <si>
    <t>Frederick Pitcher</t>
  </si>
  <si>
    <t>fwpitcher@nauruport.com</t>
  </si>
  <si>
    <t>Glennie Karl</t>
  </si>
  <si>
    <t>glennieadumur@nauruport.com</t>
  </si>
  <si>
    <t>Link Uera</t>
  </si>
  <si>
    <t>Adalane Ika</t>
  </si>
  <si>
    <t>adalaneika@nauruport.com</t>
  </si>
  <si>
    <t>rellis.nmpa@gmail.com</t>
  </si>
  <si>
    <t>NPF</t>
  </si>
  <si>
    <t>ivenotte@gmail.com</t>
  </si>
  <si>
    <t>kalindablake@gmail.com</t>
  </si>
  <si>
    <t>Loni Olsson</t>
  </si>
  <si>
    <t xml:space="preserve">Creedence </t>
  </si>
  <si>
    <t>engnauru@gmail.com</t>
  </si>
  <si>
    <t>chairman@nuc .com</t>
  </si>
  <si>
    <t>Anthony Dimapilis</t>
  </si>
  <si>
    <t>anthony.dimapilis@nuc.com.nr</t>
  </si>
  <si>
    <t>Kristina Pawliw</t>
  </si>
  <si>
    <t>Melca Capelle</t>
  </si>
  <si>
    <t>melca.capelle@gmail.com</t>
  </si>
  <si>
    <t xml:space="preserve"> Michael Angelo</t>
  </si>
  <si>
    <t xml:space="preserve"> Andrew Keith</t>
  </si>
  <si>
    <t>TD</t>
  </si>
  <si>
    <t xml:space="preserve"> Livai Sovau</t>
  </si>
  <si>
    <t xml:space="preserve"> Joy Heine</t>
  </si>
  <si>
    <t>jonpeal.rodiben@nuc.com.nr</t>
  </si>
  <si>
    <t>Monte Depaune</t>
  </si>
  <si>
    <t>Montstartuna@gmail.com</t>
  </si>
  <si>
    <t>Mark.Hiram@nuc.com.nr</t>
  </si>
  <si>
    <t>DOID</t>
  </si>
  <si>
    <t>Nicodemus Kamtaura</t>
  </si>
  <si>
    <t>Climate Change National Resilience</t>
  </si>
  <si>
    <t>Treasury Department</t>
  </si>
  <si>
    <t>Department Of Media</t>
  </si>
  <si>
    <t>Department People Living With Disabilities</t>
  </si>
  <si>
    <t>Department Of Justice</t>
  </si>
  <si>
    <t>Women Affairs</t>
  </si>
  <si>
    <t>Air Nauru</t>
  </si>
  <si>
    <t>Department Of Sports</t>
  </si>
  <si>
    <t>Department Of Foreign Affairs</t>
  </si>
  <si>
    <t>Yes</t>
  </si>
  <si>
    <t>3 X Managers</t>
  </si>
  <si>
    <t>Nominated Sumo Batsuia</t>
  </si>
  <si>
    <t xml:space="preserve">1 X </t>
  </si>
  <si>
    <t>Barassi Botelanga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</si>
</sst>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11"/>
      <color theme="1"/>
      <name val="Questrial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sz val="11"/>
      <color rgb="FFFF0000"/>
      <name val="Questrial"/>
    </font>
    <font>
      <sz val="11"/>
      <color rgb="FF252525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22222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8E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666666"/>
      </left>
      <right style="hair">
        <color rgb="FF666666"/>
      </right>
      <top style="hair">
        <color rgb="FF666666"/>
      </top>
      <bottom style="hair">
        <color rgb="FF666666"/>
      </bottom>
      <diagonal/>
    </border>
    <border>
      <left style="hair">
        <color rgb="FF666666"/>
      </left>
      <right style="hair">
        <color rgb="FF666666"/>
      </right>
      <top/>
      <bottom style="hair">
        <color rgb="FF666666"/>
      </bottom>
      <diagonal/>
    </border>
    <border>
      <left style="medium">
        <color indexed="64"/>
      </left>
      <right style="medium">
        <color rgb="FF999999"/>
      </right>
      <top style="medium">
        <color indexed="64"/>
      </top>
      <bottom style="medium">
        <color indexed="64"/>
      </bottom>
      <diagonal/>
    </border>
    <border>
      <left/>
      <right style="medium">
        <color rgb="FF999999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rgb="FF666666"/>
      </left>
      <right style="hair">
        <color rgb="FF666666"/>
      </right>
      <top style="hair">
        <color rgb="FF666666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3" fillId="3" borderId="5" xfId="0" applyFont="1" applyFill="1" applyBorder="1"/>
    <xf numFmtId="0" fontId="3" fillId="3" borderId="6" xfId="0" applyFont="1" applyFill="1" applyBorder="1"/>
    <xf numFmtId="0" fontId="2" fillId="0" borderId="7" xfId="0" applyFont="1" applyBorder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5" fillId="0" borderId="1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4" fillId="0" borderId="6" xfId="0" applyFont="1" applyBorder="1"/>
    <xf numFmtId="0" fontId="5" fillId="0" borderId="6" xfId="0" applyFont="1" applyBorder="1"/>
    <xf numFmtId="0" fontId="4" fillId="0" borderId="9" xfId="0" applyFont="1" applyBorder="1" applyAlignment="1">
      <alignment vertical="center"/>
    </xf>
    <xf numFmtId="0" fontId="4" fillId="0" borderId="9" xfId="0" applyFont="1" applyBorder="1"/>
    <xf numFmtId="0" fontId="4" fillId="0" borderId="6" xfId="0" applyFont="1" applyBorder="1" applyAlignment="1">
      <alignment vertical="center"/>
    </xf>
    <xf numFmtId="0" fontId="6" fillId="0" borderId="6" xfId="1" applyFont="1" applyBorder="1"/>
    <xf numFmtId="0" fontId="7" fillId="0" borderId="1" xfId="1" applyFont="1" applyBorder="1"/>
    <xf numFmtId="0" fontId="5" fillId="0" borderId="9" xfId="0" applyFont="1" applyBorder="1"/>
    <xf numFmtId="0" fontId="7" fillId="0" borderId="9" xfId="1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2" xfId="0" applyFont="1" applyBorder="1"/>
    <xf numFmtId="0" fontId="8" fillId="0" borderId="2" xfId="1" applyFont="1" applyBorder="1" applyAlignment="1">
      <alignment horizontal="left" vertical="center"/>
    </xf>
    <xf numFmtId="0" fontId="2" fillId="4" borderId="4" xfId="0" applyFont="1" applyFill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vertical="center"/>
    </xf>
    <xf numFmtId="0" fontId="6" fillId="4" borderId="1" xfId="1" applyFont="1" applyFill="1" applyBorder="1"/>
    <xf numFmtId="0" fontId="2" fillId="4" borderId="2" xfId="0" applyFont="1" applyFill="1" applyBorder="1"/>
    <xf numFmtId="0" fontId="2" fillId="4" borderId="1" xfId="0" applyFont="1" applyFill="1" applyBorder="1"/>
    <xf numFmtId="0" fontId="2" fillId="2" borderId="1" xfId="0" applyFont="1" applyFill="1" applyBorder="1"/>
    <xf numFmtId="0" fontId="2" fillId="0" borderId="4" xfId="0" applyFont="1" applyBorder="1"/>
    <xf numFmtId="0" fontId="6" fillId="0" borderId="1" xfId="1" applyFont="1" applyBorder="1"/>
    <xf numFmtId="0" fontId="4" fillId="0" borderId="0" xfId="0" applyFont="1"/>
    <xf numFmtId="0" fontId="7" fillId="4" borderId="1" xfId="1" applyFont="1" applyFill="1" applyBorder="1"/>
    <xf numFmtId="0" fontId="2" fillId="0" borderId="0" xfId="0" applyFont="1" applyAlignment="1">
      <alignment horizontal="left" vertical="center" indent="2"/>
    </xf>
    <xf numFmtId="0" fontId="2" fillId="0" borderId="5" xfId="0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9" fillId="4" borderId="1" xfId="0" applyFont="1" applyFill="1" applyBorder="1"/>
    <xf numFmtId="0" fontId="1" fillId="4" borderId="1" xfId="1" applyFill="1" applyBorder="1"/>
    <xf numFmtId="0" fontId="1" fillId="0" borderId="1" xfId="1" applyBorder="1"/>
    <xf numFmtId="0" fontId="1" fillId="0" borderId="6" xfId="1" applyBorder="1"/>
    <xf numFmtId="0" fontId="1" fillId="0" borderId="9" xfId="1" applyBorder="1"/>
    <xf numFmtId="0" fontId="0" fillId="0" borderId="0" xfId="0" applyAlignment="1">
      <alignment wrapText="1"/>
    </xf>
    <xf numFmtId="0" fontId="0" fillId="0" borderId="15" xfId="0" applyBorder="1"/>
    <xf numFmtId="0" fontId="0" fillId="5" borderId="15" xfId="0" applyFill="1" applyBorder="1"/>
    <xf numFmtId="0" fontId="0" fillId="5" borderId="15" xfId="0" applyFill="1" applyBorder="1" applyAlignment="1">
      <alignment horizontal="center"/>
    </xf>
    <xf numFmtId="14" fontId="0" fillId="0" borderId="15" xfId="0" applyNumberFormat="1" applyBorder="1"/>
    <xf numFmtId="0" fontId="0" fillId="0" borderId="16" xfId="0" applyBorder="1"/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14" fontId="0" fillId="0" borderId="16" xfId="0" applyNumberFormat="1" applyBorder="1"/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2" fillId="0" borderId="0" xfId="0" applyFont="1"/>
    <xf numFmtId="0" fontId="10" fillId="6" borderId="18" xfId="0" applyFont="1" applyFill="1" applyBorder="1" applyAlignment="1">
      <alignment horizontal="left" vertical="center"/>
    </xf>
    <xf numFmtId="0" fontId="17" fillId="6" borderId="21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2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1" fillId="0" borderId="22" xfId="1" applyBorder="1" applyAlignment="1">
      <alignment vertical="center"/>
    </xf>
    <xf numFmtId="0" fontId="0" fillId="7" borderId="22" xfId="0" applyFill="1" applyBorder="1" applyAlignment="1">
      <alignment horizontal="center" vertical="center"/>
    </xf>
    <xf numFmtId="0" fontId="1" fillId="0" borderId="22" xfId="1" applyFill="1" applyBorder="1" applyAlignment="1">
      <alignment vertical="center"/>
    </xf>
    <xf numFmtId="0" fontId="0" fillId="8" borderId="2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8" fillId="0" borderId="22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24" xfId="0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1" fillId="0" borderId="24" xfId="1" applyBorder="1" applyAlignment="1">
      <alignment vertical="center"/>
    </xf>
    <xf numFmtId="0" fontId="0" fillId="8" borderId="24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23" xfId="1" applyFill="1" applyBorder="1" applyAlignment="1">
      <alignment vertical="center"/>
    </xf>
    <xf numFmtId="0" fontId="0" fillId="7" borderId="24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3" xfId="1" applyBorder="1" applyAlignment="1">
      <alignment vertical="center"/>
    </xf>
    <xf numFmtId="0" fontId="0" fillId="3" borderId="24" xfId="0" applyFill="1" applyBorder="1" applyAlignment="1">
      <alignment horizontal="center" vertical="center"/>
    </xf>
    <xf numFmtId="0" fontId="18" fillId="0" borderId="24" xfId="0" applyFont="1" applyBorder="1" applyAlignment="1">
      <alignment vertical="center"/>
    </xf>
    <xf numFmtId="0" fontId="1" fillId="0" borderId="24" xfId="1" applyFill="1" applyBorder="1" applyAlignment="1">
      <alignment vertical="center"/>
    </xf>
    <xf numFmtId="0" fontId="0" fillId="8" borderId="2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18" fillId="0" borderId="23" xfId="0" applyFont="1" applyBorder="1" applyAlignment="1">
      <alignment vertical="center"/>
    </xf>
    <xf numFmtId="0" fontId="17" fillId="6" borderId="17" xfId="0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/>
    </xf>
    <xf numFmtId="0" fontId="17" fillId="6" borderId="19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 wrapText="1"/>
    </xf>
    <xf numFmtId="16" fontId="0" fillId="9" borderId="24" xfId="0" applyNumberFormat="1" applyFill="1" applyBorder="1" applyAlignment="1">
      <alignment horizontal="center" vertical="center"/>
    </xf>
    <xf numFmtId="16" fontId="0" fillId="9" borderId="22" xfId="0" applyNumberFormat="1" applyFill="1" applyBorder="1" applyAlignment="1">
      <alignment horizontal="center" vertical="center"/>
    </xf>
    <xf numFmtId="0" fontId="0" fillId="9" borderId="22" xfId="0" applyFill="1" applyBorder="1" applyAlignment="1">
      <alignment vertical="center"/>
    </xf>
    <xf numFmtId="16" fontId="0" fillId="10" borderId="22" xfId="0" applyNumberFormat="1" applyFill="1" applyBorder="1" applyAlignment="1">
      <alignment horizontal="center" vertical="center"/>
    </xf>
    <xf numFmtId="16" fontId="0" fillId="9" borderId="23" xfId="0" applyNumberFormat="1" applyFill="1" applyBorder="1" applyAlignment="1">
      <alignment horizontal="center" vertical="center"/>
    </xf>
    <xf numFmtId="0" fontId="0" fillId="10" borderId="22" xfId="0" applyFill="1" applyBorder="1" applyAlignment="1">
      <alignment vertical="center"/>
    </xf>
    <xf numFmtId="0" fontId="0" fillId="10" borderId="23" xfId="0" applyFill="1" applyBorder="1" applyAlignment="1">
      <alignment vertical="center"/>
    </xf>
    <xf numFmtId="0" fontId="0" fillId="10" borderId="24" xfId="0" applyFill="1" applyBorder="1" applyAlignment="1">
      <alignment vertical="center"/>
    </xf>
    <xf numFmtId="0" fontId="22" fillId="0" borderId="0" xfId="0" applyFont="1"/>
    <xf numFmtId="0" fontId="0" fillId="9" borderId="24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2" fillId="0" borderId="2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" fillId="0" borderId="25" xfId="1" applyBorder="1" applyAlignment="1">
      <alignment vertical="center"/>
    </xf>
    <xf numFmtId="16" fontId="0" fillId="9" borderId="25" xfId="0" applyNumberFormat="1" applyFill="1" applyBorder="1" applyAlignment="1">
      <alignment horizontal="center" vertical="center"/>
    </xf>
    <xf numFmtId="16" fontId="0" fillId="10" borderId="25" xfId="0" applyNumberFormat="1" applyFill="1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6" fontId="0" fillId="0" borderId="25" xfId="0" applyNumberFormat="1" applyBorder="1" applyAlignment="1">
      <alignment horizontal="center" vertical="center"/>
    </xf>
    <xf numFmtId="16" fontId="0" fillId="0" borderId="24" xfId="0" applyNumberFormat="1" applyBorder="1" applyAlignment="1">
      <alignment horizontal="center" vertical="center"/>
    </xf>
    <xf numFmtId="16" fontId="0" fillId="0" borderId="23" xfId="0" applyNumberFormat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9" borderId="25" xfId="0" applyFill="1" applyBorder="1" applyAlignment="1">
      <alignment horizontal="center" vertical="center"/>
    </xf>
    <xf numFmtId="0" fontId="23" fillId="0" borderId="24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1" fillId="0" borderId="15" xfId="0" applyFont="1" applyBorder="1"/>
    <xf numFmtId="0" fontId="22" fillId="0" borderId="0" xfId="0" applyFont="1" applyAlignment="1">
      <alignment horizontal="center"/>
    </xf>
    <xf numFmtId="0" fontId="0" fillId="8" borderId="24" xfId="0" applyFill="1" applyBorder="1" applyAlignment="1">
      <alignment vertical="center"/>
    </xf>
    <xf numFmtId="0" fontId="0" fillId="8" borderId="22" xfId="0" applyFill="1" applyBorder="1" applyAlignment="1">
      <alignment vertical="center"/>
    </xf>
    <xf numFmtId="0" fontId="0" fillId="8" borderId="23" xfId="0" applyFill="1" applyBorder="1" applyAlignment="1">
      <alignment vertical="center"/>
    </xf>
    <xf numFmtId="0" fontId="22" fillId="2" borderId="0" xfId="0" applyFont="1" applyFill="1"/>
    <xf numFmtId="0" fontId="21" fillId="11" borderId="24" xfId="0" applyFont="1" applyFill="1" applyBorder="1" applyAlignment="1">
      <alignment vertical="center"/>
    </xf>
    <xf numFmtId="0" fontId="21" fillId="11" borderId="22" xfId="0" applyFont="1" applyFill="1" applyBorder="1" applyAlignment="1">
      <alignment vertical="center"/>
    </xf>
    <xf numFmtId="0" fontId="0" fillId="12" borderId="0" xfId="0" applyFill="1"/>
    <xf numFmtId="0" fontId="0" fillId="10" borderId="15" xfId="0" applyFill="1" applyBorder="1"/>
    <xf numFmtId="0" fontId="24" fillId="0" borderId="15" xfId="0" applyFont="1" applyBorder="1"/>
    <xf numFmtId="0" fontId="1" fillId="0" borderId="15" xfId="1" applyBorder="1"/>
    <xf numFmtId="0" fontId="0" fillId="13" borderId="15" xfId="0" applyFill="1" applyBorder="1"/>
    <xf numFmtId="0" fontId="0" fillId="14" borderId="22" xfId="0" applyFill="1" applyBorder="1" applyAlignment="1">
      <alignment vertical="center"/>
    </xf>
    <xf numFmtId="0" fontId="0" fillId="14" borderId="24" xfId="0" applyFill="1" applyBorder="1" applyAlignment="1">
      <alignment vertical="center"/>
    </xf>
    <xf numFmtId="0" fontId="21" fillId="10" borderId="22" xfId="0" applyFont="1" applyFill="1" applyBorder="1" applyAlignment="1">
      <alignment vertical="center"/>
    </xf>
    <xf numFmtId="0" fontId="0" fillId="15" borderId="22" xfId="0" applyFill="1" applyBorder="1" applyAlignment="1">
      <alignment vertical="center"/>
    </xf>
    <xf numFmtId="0" fontId="0" fillId="16" borderId="22" xfId="0" applyFill="1" applyBorder="1" applyAlignment="1">
      <alignment vertical="center"/>
    </xf>
    <xf numFmtId="16" fontId="0" fillId="0" borderId="0" xfId="0" applyNumberFormat="1"/>
    <xf numFmtId="16" fontId="10" fillId="6" borderId="18" xfId="0" applyNumberFormat="1" applyFont="1" applyFill="1" applyBorder="1" applyAlignment="1">
      <alignment horizontal="center" vertical="center"/>
    </xf>
    <xf numFmtId="0" fontId="1" fillId="0" borderId="16" xfId="1" applyBorder="1"/>
    <xf numFmtId="16" fontId="0" fillId="5" borderId="16" xfId="0" applyNumberFormat="1" applyFill="1" applyBorder="1"/>
    <xf numFmtId="0" fontId="1" fillId="10" borderId="15" xfId="1" applyFill="1" applyBorder="1"/>
    <xf numFmtId="0" fontId="25" fillId="10" borderId="15" xfId="0" applyFont="1" applyFill="1" applyBorder="1"/>
    <xf numFmtId="0" fontId="0" fillId="10" borderId="0" xfId="0" applyFill="1"/>
    <xf numFmtId="0" fontId="0" fillId="0" borderId="26" xfId="0" applyBorder="1"/>
    <xf numFmtId="0" fontId="0" fillId="5" borderId="26" xfId="0" applyFill="1" applyBorder="1"/>
    <xf numFmtId="0" fontId="1" fillId="0" borderId="26" xfId="1" applyBorder="1"/>
    <xf numFmtId="14" fontId="0" fillId="0" borderId="26" xfId="0" applyNumberFormat="1" applyBorder="1"/>
    <xf numFmtId="0" fontId="2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3" borderId="0" xfId="0" applyFont="1" applyFill="1" applyAlignment="1">
      <alignment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199739</xdr:colOff>
      <xdr:row>1</xdr:row>
      <xdr:rowOff>15240</xdr:rowOff>
    </xdr:from>
    <xdr:to>
      <xdr:col>14</xdr:col>
      <xdr:colOff>250120</xdr:colOff>
      <xdr:row>21</xdr:row>
      <xdr:rowOff>12332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0ABDB1-FD4C-956A-1EA0-D305FBA72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162639" y="253365"/>
          <a:ext cx="4930991" cy="3654692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22</xdr:row>
      <xdr:rowOff>59055</xdr:rowOff>
    </xdr:from>
    <xdr:to>
      <xdr:col>15</xdr:col>
      <xdr:colOff>149063</xdr:colOff>
      <xdr:row>44</xdr:row>
      <xdr:rowOff>171804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3D07C79-2B63-844C-50E0-641BEA89F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134350" y="3926205"/>
          <a:ext cx="5464013" cy="4090389"/>
        </a:xfrm>
        <a:prstGeom prst="rect">
          <a:avLst/>
        </a:prstGeom>
      </xdr:spPr>
    </xdr:pic>
    <xdr:clientData/>
  </xdr:twoCellAnchor>
  <xdr:twoCellAnchor editAs="oneCell">
    <xdr:from>
      <xdr:col>14</xdr:col>
      <xdr:colOff>396685</xdr:colOff>
      <xdr:row>0</xdr:row>
      <xdr:rowOff>219075</xdr:rowOff>
    </xdr:from>
    <xdr:to>
      <xdr:col>19</xdr:col>
      <xdr:colOff>436348</xdr:colOff>
      <xdr:row>23</xdr:row>
      <xdr:rowOff>87135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730721-3916-3587-C4E9-D1083FA28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236385" y="219075"/>
          <a:ext cx="3091473" cy="41257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2765962</xdr:colOff>
      <xdr:row>68</xdr:row>
      <xdr:rowOff>37109</xdr:rowOff>
    </xdr:from>
    <xdr:to>
      <xdr:col>6</xdr:col>
      <xdr:colOff>743033</xdr:colOff>
      <xdr:row>70</xdr:row>
      <xdr:rowOff>66097</xdr:rowOff>
    </xdr:to>
    <xdr:sp macro="" textlink="">
      <xdr:nvSpPr>
        <xdr:cNvPr id="3074" name="m_-3407435084708098929Picture 3">
          <a:extLst>
            <a:ext uri="{FF2B5EF4-FFF2-40B4-BE49-F238E27FC236}">
              <a16:creationId xmlns:a16="http://schemas.microsoft.com/office/drawing/2014/main" id="{D1E9D3D9-A455-4A42-91E8-9E6CD901F37F}"/>
            </a:ext>
          </a:extLst>
        </xdr:cNvPr>
        <xdr:cNvSpPr>
          <a:spLocks noChangeAspect="1" noChangeArrowheads="1"/>
        </xdr:cNvSpPr>
      </xdr:nvSpPr>
      <xdr:spPr bwMode="auto">
        <a:xfrm flipV="1">
          <a:off x="6464631" y="15326590"/>
          <a:ext cx="5144736" cy="4576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lenn Fawcett" id="{B427E507-0057-4B88-8F9F-F148142DABF0}" userId="S::glenn@gfcnz.com::0f31c1a7-2ce9-4bba-b249-504a7e791acd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3-10-03T04:04:48.34" personId="{B427E507-0057-4B88-8F9F-F148142DABF0}" id="{B6853381-B06F-4863-9D45-0D8D50FBB224}">
    <text>Date Agency of Individual Invited</text>
  </threadedComment>
</ThreadedComments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about:blank" TargetMode="External"/><Relationship Id="rId18" Type="http://schemas.openxmlformats.org/officeDocument/2006/relationships/hyperlink" Target="about:blank" TargetMode="External"/><Relationship Id="rId26" Type="http://schemas.openxmlformats.org/officeDocument/2006/relationships/hyperlink" Target="about:blank" TargetMode="External"/><Relationship Id="rId39" Type="http://schemas.openxmlformats.org/officeDocument/2006/relationships/hyperlink" Target="about:blank" TargetMode="External"/><Relationship Id="rId21" Type="http://schemas.openxmlformats.org/officeDocument/2006/relationships/hyperlink" Target="about:blank" TargetMode="External"/><Relationship Id="rId34" Type="http://schemas.openxmlformats.org/officeDocument/2006/relationships/hyperlink" Target="about:blank" TargetMode="External"/><Relationship Id="rId42" Type="http://schemas.openxmlformats.org/officeDocument/2006/relationships/comments" Target="../comments1.xml"/><Relationship Id="rId7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16" Type="http://schemas.openxmlformats.org/officeDocument/2006/relationships/hyperlink" Target="about:blank" TargetMode="External"/><Relationship Id="rId20" Type="http://schemas.openxmlformats.org/officeDocument/2006/relationships/hyperlink" Target="about:blank" TargetMode="External"/><Relationship Id="rId29" Type="http://schemas.openxmlformats.org/officeDocument/2006/relationships/hyperlink" Target="about:blank" TargetMode="External"/><Relationship Id="rId41" Type="http://schemas.openxmlformats.org/officeDocument/2006/relationships/vmlDrawing" Target="../drawings/vmlDrawing1.vml"/><Relationship Id="rId1" Type="http://schemas.openxmlformats.org/officeDocument/2006/relationships/hyperlink" Target="about:blank" TargetMode="External"/><Relationship Id="rId6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24" Type="http://schemas.openxmlformats.org/officeDocument/2006/relationships/hyperlink" Target="about:blank" TargetMode="External"/><Relationship Id="rId32" Type="http://schemas.openxmlformats.org/officeDocument/2006/relationships/hyperlink" Target="about:blank" TargetMode="External"/><Relationship Id="rId37" Type="http://schemas.openxmlformats.org/officeDocument/2006/relationships/hyperlink" Target="about:blank" TargetMode="External"/><Relationship Id="rId40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23" Type="http://schemas.openxmlformats.org/officeDocument/2006/relationships/hyperlink" Target="about:blank" TargetMode="External"/><Relationship Id="rId28" Type="http://schemas.openxmlformats.org/officeDocument/2006/relationships/hyperlink" Target="about:blank" TargetMode="External"/><Relationship Id="rId36" Type="http://schemas.openxmlformats.org/officeDocument/2006/relationships/hyperlink" Target="about:blank" TargetMode="External"/><Relationship Id="rId10" Type="http://schemas.openxmlformats.org/officeDocument/2006/relationships/hyperlink" Target="about:blank" TargetMode="External"/><Relationship Id="rId19" Type="http://schemas.openxmlformats.org/officeDocument/2006/relationships/hyperlink" Target="about:blank" TargetMode="External"/><Relationship Id="rId31" Type="http://schemas.openxmlformats.org/officeDocument/2006/relationships/hyperlink" Target="about:blank" TargetMode="Externa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Relationship Id="rId22" Type="http://schemas.openxmlformats.org/officeDocument/2006/relationships/hyperlink" Target="about:blank" TargetMode="External"/><Relationship Id="rId27" Type="http://schemas.openxmlformats.org/officeDocument/2006/relationships/hyperlink" Target="about:blank" TargetMode="External"/><Relationship Id="rId30" Type="http://schemas.openxmlformats.org/officeDocument/2006/relationships/hyperlink" Target="about:blank" TargetMode="External"/><Relationship Id="rId35" Type="http://schemas.openxmlformats.org/officeDocument/2006/relationships/hyperlink" Target="about:blank" TargetMode="External"/><Relationship Id="rId8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17" Type="http://schemas.openxmlformats.org/officeDocument/2006/relationships/hyperlink" Target="about:blank" TargetMode="External"/><Relationship Id="rId25" Type="http://schemas.openxmlformats.org/officeDocument/2006/relationships/hyperlink" Target="about:blank" TargetMode="External"/><Relationship Id="rId33" Type="http://schemas.openxmlformats.org/officeDocument/2006/relationships/hyperlink" Target="about:blank" TargetMode="External"/><Relationship Id="rId38" Type="http://schemas.openxmlformats.org/officeDocument/2006/relationships/hyperlink" Target="about:blank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about:blank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about:blank" TargetMode="External"/><Relationship Id="rId18" Type="http://schemas.openxmlformats.org/officeDocument/2006/relationships/hyperlink" Target="about:blank" TargetMode="External"/><Relationship Id="rId26" Type="http://schemas.openxmlformats.org/officeDocument/2006/relationships/hyperlink" Target="about:blank" TargetMode="External"/><Relationship Id="rId39" Type="http://schemas.openxmlformats.org/officeDocument/2006/relationships/hyperlink" Target="about:blank" TargetMode="External"/><Relationship Id="rId21" Type="http://schemas.openxmlformats.org/officeDocument/2006/relationships/hyperlink" Target="about:blank" TargetMode="External"/><Relationship Id="rId34" Type="http://schemas.openxmlformats.org/officeDocument/2006/relationships/hyperlink" Target="about:blank" TargetMode="External"/><Relationship Id="rId42" Type="http://schemas.openxmlformats.org/officeDocument/2006/relationships/hyperlink" Target="about:blank" TargetMode="External"/><Relationship Id="rId47" Type="http://schemas.openxmlformats.org/officeDocument/2006/relationships/hyperlink" Target="about:blank" TargetMode="External"/><Relationship Id="rId50" Type="http://schemas.openxmlformats.org/officeDocument/2006/relationships/vmlDrawing" Target="../drawings/vmlDrawing2.vml"/><Relationship Id="rId7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16" Type="http://schemas.openxmlformats.org/officeDocument/2006/relationships/hyperlink" Target="about:blank" TargetMode="External"/><Relationship Id="rId29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24" Type="http://schemas.openxmlformats.org/officeDocument/2006/relationships/hyperlink" Target="about:blank" TargetMode="External"/><Relationship Id="rId32" Type="http://schemas.openxmlformats.org/officeDocument/2006/relationships/hyperlink" Target="about:blank" TargetMode="External"/><Relationship Id="rId37" Type="http://schemas.openxmlformats.org/officeDocument/2006/relationships/hyperlink" Target="about:blank" TargetMode="External"/><Relationship Id="rId40" Type="http://schemas.openxmlformats.org/officeDocument/2006/relationships/hyperlink" Target="about:blank" TargetMode="External"/><Relationship Id="rId45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23" Type="http://schemas.openxmlformats.org/officeDocument/2006/relationships/hyperlink" Target="about:blank" TargetMode="External"/><Relationship Id="rId28" Type="http://schemas.openxmlformats.org/officeDocument/2006/relationships/hyperlink" Target="about:blank" TargetMode="External"/><Relationship Id="rId36" Type="http://schemas.openxmlformats.org/officeDocument/2006/relationships/hyperlink" Target="about:blank" TargetMode="External"/><Relationship Id="rId49" Type="http://schemas.openxmlformats.org/officeDocument/2006/relationships/hyperlink" Target="about:blank" TargetMode="External"/><Relationship Id="rId10" Type="http://schemas.openxmlformats.org/officeDocument/2006/relationships/hyperlink" Target="about:blank" TargetMode="External"/><Relationship Id="rId19" Type="http://schemas.openxmlformats.org/officeDocument/2006/relationships/hyperlink" Target="about:blank" TargetMode="External"/><Relationship Id="rId31" Type="http://schemas.openxmlformats.org/officeDocument/2006/relationships/hyperlink" Target="about:blank" TargetMode="External"/><Relationship Id="rId44" Type="http://schemas.openxmlformats.org/officeDocument/2006/relationships/hyperlink" Target="about:blank" TargetMode="External"/><Relationship Id="rId52" Type="http://schemas.microsoft.com/office/2017/10/relationships/threadedComment" Target="../threadedComments/threadedComment1.xm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Relationship Id="rId22" Type="http://schemas.openxmlformats.org/officeDocument/2006/relationships/hyperlink" Target="about:blank" TargetMode="External"/><Relationship Id="rId27" Type="http://schemas.openxmlformats.org/officeDocument/2006/relationships/hyperlink" Target="about:blank" TargetMode="External"/><Relationship Id="rId30" Type="http://schemas.openxmlformats.org/officeDocument/2006/relationships/hyperlink" Target="about:blank" TargetMode="External"/><Relationship Id="rId35" Type="http://schemas.openxmlformats.org/officeDocument/2006/relationships/hyperlink" Target="about:blank" TargetMode="External"/><Relationship Id="rId43" Type="http://schemas.openxmlformats.org/officeDocument/2006/relationships/hyperlink" Target="about:blank" TargetMode="External"/><Relationship Id="rId48" Type="http://schemas.openxmlformats.org/officeDocument/2006/relationships/hyperlink" Target="about:blank" TargetMode="External"/><Relationship Id="rId8" Type="http://schemas.openxmlformats.org/officeDocument/2006/relationships/hyperlink" Target="about:blank" TargetMode="External"/><Relationship Id="rId51" Type="http://schemas.openxmlformats.org/officeDocument/2006/relationships/comments" Target="../comments2.xml"/><Relationship Id="rId3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17" Type="http://schemas.openxmlformats.org/officeDocument/2006/relationships/hyperlink" Target="about:blank" TargetMode="External"/><Relationship Id="rId25" Type="http://schemas.openxmlformats.org/officeDocument/2006/relationships/hyperlink" Target="about:blank" TargetMode="External"/><Relationship Id="rId33" Type="http://schemas.openxmlformats.org/officeDocument/2006/relationships/hyperlink" Target="about:blank" TargetMode="External"/><Relationship Id="rId38" Type="http://schemas.openxmlformats.org/officeDocument/2006/relationships/hyperlink" Target="about:blank" TargetMode="External"/><Relationship Id="rId46" Type="http://schemas.openxmlformats.org/officeDocument/2006/relationships/hyperlink" Target="about:blank" TargetMode="External"/><Relationship Id="rId20" Type="http://schemas.openxmlformats.org/officeDocument/2006/relationships/hyperlink" Target="about:blank" TargetMode="External"/><Relationship Id="rId41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about:blank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about:blank" TargetMode="External"/><Relationship Id="rId18" Type="http://schemas.openxmlformats.org/officeDocument/2006/relationships/hyperlink" Target="about:blank" TargetMode="External"/><Relationship Id="rId26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21" Type="http://schemas.openxmlformats.org/officeDocument/2006/relationships/hyperlink" Target="about:blank" TargetMode="External"/><Relationship Id="rId34" Type="http://schemas.openxmlformats.org/officeDocument/2006/relationships/drawing" Target="../drawings/drawing2.xml"/><Relationship Id="rId7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17" Type="http://schemas.openxmlformats.org/officeDocument/2006/relationships/hyperlink" Target="about:blank" TargetMode="External"/><Relationship Id="rId25" Type="http://schemas.openxmlformats.org/officeDocument/2006/relationships/hyperlink" Target="about:blank" TargetMode="External"/><Relationship Id="rId33" Type="http://schemas.openxmlformats.org/officeDocument/2006/relationships/printerSettings" Target="../printerSettings/printerSettings2.bin"/><Relationship Id="rId2" Type="http://schemas.openxmlformats.org/officeDocument/2006/relationships/hyperlink" Target="about:blank" TargetMode="External"/><Relationship Id="rId16" Type="http://schemas.openxmlformats.org/officeDocument/2006/relationships/hyperlink" Target="about:blank" TargetMode="External"/><Relationship Id="rId20" Type="http://schemas.openxmlformats.org/officeDocument/2006/relationships/hyperlink" Target="about:blank" TargetMode="External"/><Relationship Id="rId29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24" Type="http://schemas.openxmlformats.org/officeDocument/2006/relationships/hyperlink" Target="about:blank" TargetMode="External"/><Relationship Id="rId32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23" Type="http://schemas.openxmlformats.org/officeDocument/2006/relationships/hyperlink" Target="about:blank" TargetMode="External"/><Relationship Id="rId28" Type="http://schemas.openxmlformats.org/officeDocument/2006/relationships/hyperlink" Target="about:blank" TargetMode="External"/><Relationship Id="rId10" Type="http://schemas.openxmlformats.org/officeDocument/2006/relationships/hyperlink" Target="about:blank" TargetMode="External"/><Relationship Id="rId19" Type="http://schemas.openxmlformats.org/officeDocument/2006/relationships/hyperlink" Target="about:blank" TargetMode="External"/><Relationship Id="rId31" Type="http://schemas.openxmlformats.org/officeDocument/2006/relationships/hyperlink" Target="about:blank" TargetMode="Externa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Relationship Id="rId22" Type="http://schemas.openxmlformats.org/officeDocument/2006/relationships/hyperlink" Target="about:blank" TargetMode="External"/><Relationship Id="rId27" Type="http://schemas.openxmlformats.org/officeDocument/2006/relationships/hyperlink" Target="about:blank" TargetMode="External"/><Relationship Id="rId30" Type="http://schemas.openxmlformats.org/officeDocument/2006/relationships/hyperlink" Target="about:blank" TargetMode="External"/><Relationship Id="rId8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B469B-40C2-4B15-80E2-22BECB74ABF8}">
  <dimension ref="A1:W38"/>
  <sheetViews>
    <sheetView tabSelected="1" zoomScale="115" zoomScaleNormal="115" workbookViewId="0">
      <pane xSplit="2" topLeftCell="G1" activePane="topRight" state="frozenSplit"/>
      <selection pane="topRight" activeCell="N17" sqref="N17"/>
    </sheetView>
  </sheetViews>
  <sheetFormatPr defaultRowHeight="14.4" x14ac:dyDescent="0.3"/>
  <cols>
    <col min="1" max="1" width="5.6640625" customWidth="1"/>
    <col min="2" max="2" width="53.33203125" customWidth="1"/>
    <col min="3" max="3" width="19.5546875" customWidth="1"/>
    <col min="4" max="4" width="35.88671875" style="52" customWidth="1"/>
    <col min="5" max="5" width="35.88671875" customWidth="1"/>
    <col min="6" max="6" width="35.88671875" style="52" customWidth="1"/>
    <col min="7" max="7" width="39.33203125" customWidth="1"/>
    <col min="8" max="9" width="10.6640625" customWidth="1"/>
    <col min="10" max="11" width="7.6640625" customWidth="1"/>
    <col min="12" max="13" width="11.5546875" customWidth="1"/>
    <col min="14" max="15" width="14" customWidth="1"/>
    <col min="16" max="16" width="21.6640625" customWidth="1"/>
    <col min="17" max="17" width="11.44140625" customWidth="1"/>
    <col min="18" max="18" width="10.33203125" customWidth="1"/>
    <col min="19" max="19" width="8.6640625" customWidth="1"/>
    <col min="20" max="20" width="10.33203125" style="122" customWidth="1"/>
    <col min="21" max="21" width="11.33203125" customWidth="1"/>
    <col min="22" max="22" width="9.109375" customWidth="1"/>
    <col min="23" max="23" width="8.5546875" customWidth="1"/>
  </cols>
  <sheetData>
    <row r="1" spans="1:23" ht="15" thickBot="1" x14ac:dyDescent="0.35">
      <c r="N1" s="129" t="s">
        <v>419</v>
      </c>
      <c r="O1" s="129" t="s">
        <v>0</v>
      </c>
      <c r="P1" s="129" t="s">
        <v>0</v>
      </c>
      <c r="T1" s="129" t="s">
        <v>1</v>
      </c>
      <c r="U1" s="122" t="s">
        <v>419</v>
      </c>
    </row>
    <row r="2" spans="1:23" ht="25.2" customHeight="1" thickBot="1" x14ac:dyDescent="0.5">
      <c r="A2" s="66" t="s">
        <v>2</v>
      </c>
      <c r="D2"/>
      <c r="F2"/>
      <c r="H2" s="166" t="s">
        <v>3</v>
      </c>
      <c r="I2" s="167"/>
      <c r="J2" s="167"/>
      <c r="K2" s="168"/>
      <c r="L2" s="169" t="s">
        <v>4</v>
      </c>
      <c r="M2" s="170"/>
      <c r="N2" s="171" t="s">
        <v>5</v>
      </c>
      <c r="O2" s="172"/>
      <c r="P2" s="172"/>
      <c r="Q2" s="173"/>
      <c r="R2" s="174" t="s">
        <v>6</v>
      </c>
      <c r="S2" s="175"/>
      <c r="T2" s="176"/>
      <c r="U2" s="174" t="s">
        <v>7</v>
      </c>
      <c r="V2" s="175"/>
      <c r="W2" s="176"/>
    </row>
    <row r="3" spans="1:23" ht="28.2" thickBot="1" x14ac:dyDescent="0.35">
      <c r="A3" s="100" t="s">
        <v>8</v>
      </c>
      <c r="B3" s="101" t="s">
        <v>9</v>
      </c>
      <c r="C3" s="102" t="s">
        <v>10</v>
      </c>
      <c r="D3" s="103" t="s">
        <v>11</v>
      </c>
      <c r="E3" s="101" t="s">
        <v>12</v>
      </c>
      <c r="F3" s="103" t="s">
        <v>13</v>
      </c>
      <c r="G3" s="102" t="s">
        <v>14</v>
      </c>
      <c r="H3" s="69" t="s">
        <v>15</v>
      </c>
      <c r="I3" s="69" t="s">
        <v>16</v>
      </c>
      <c r="J3" s="69" t="s">
        <v>17</v>
      </c>
      <c r="K3" s="69" t="s">
        <v>17</v>
      </c>
      <c r="L3" s="69" t="s">
        <v>18</v>
      </c>
      <c r="M3" s="69" t="s">
        <v>19</v>
      </c>
      <c r="N3" s="69" t="s">
        <v>20</v>
      </c>
      <c r="O3" s="69" t="s">
        <v>21</v>
      </c>
      <c r="P3" s="69" t="s">
        <v>22</v>
      </c>
      <c r="Q3" s="69" t="s">
        <v>23</v>
      </c>
      <c r="R3" s="69" t="s">
        <v>24</v>
      </c>
      <c r="S3" s="69" t="s">
        <v>25</v>
      </c>
      <c r="T3" s="69" t="s">
        <v>26</v>
      </c>
      <c r="U3" s="69" t="s">
        <v>24</v>
      </c>
      <c r="V3" s="69" t="s">
        <v>25</v>
      </c>
      <c r="W3" s="70" t="s">
        <v>26</v>
      </c>
    </row>
    <row r="4" spans="1:23" ht="19.2" customHeight="1" x14ac:dyDescent="0.3">
      <c r="A4" s="82" t="s">
        <v>27</v>
      </c>
      <c r="B4" s="83" t="s">
        <v>28</v>
      </c>
      <c r="C4" s="84" t="s">
        <v>29</v>
      </c>
      <c r="D4" s="84" t="s">
        <v>30</v>
      </c>
      <c r="E4" s="85" t="s">
        <v>31</v>
      </c>
      <c r="F4" s="84" t="s">
        <v>32</v>
      </c>
      <c r="G4" s="85" t="s">
        <v>33</v>
      </c>
      <c r="H4" s="105">
        <v>45177</v>
      </c>
      <c r="I4" s="105">
        <v>45183</v>
      </c>
      <c r="J4" s="121"/>
      <c r="K4" s="121"/>
      <c r="L4" s="107"/>
      <c r="M4" s="84"/>
      <c r="N4" s="105">
        <v>45182</v>
      </c>
      <c r="O4" s="86" t="s">
        <v>34</v>
      </c>
      <c r="P4" s="84"/>
      <c r="Q4" s="84"/>
      <c r="R4" s="86" t="s">
        <v>34</v>
      </c>
      <c r="S4" s="86" t="s">
        <v>34</v>
      </c>
      <c r="T4" s="86" t="s">
        <v>34</v>
      </c>
      <c r="U4" s="104">
        <v>45198</v>
      </c>
      <c r="V4" s="84"/>
      <c r="W4" s="84"/>
    </row>
    <row r="5" spans="1:23" ht="19.2" customHeight="1" x14ac:dyDescent="0.3">
      <c r="A5" s="71" t="s">
        <v>35</v>
      </c>
      <c r="B5" s="72" t="s">
        <v>36</v>
      </c>
      <c r="C5" s="73" t="s">
        <v>29</v>
      </c>
      <c r="D5" s="73" t="s">
        <v>37</v>
      </c>
      <c r="E5" s="74" t="s">
        <v>38</v>
      </c>
      <c r="F5" s="73" t="s">
        <v>39</v>
      </c>
      <c r="G5" s="74" t="s">
        <v>40</v>
      </c>
      <c r="H5" s="105">
        <v>45177</v>
      </c>
      <c r="I5" s="105">
        <v>45183</v>
      </c>
      <c r="J5" s="121"/>
      <c r="K5" s="121"/>
      <c r="L5" s="107"/>
      <c r="M5" s="73"/>
      <c r="N5" s="121"/>
      <c r="O5" s="86" t="s">
        <v>34</v>
      </c>
      <c r="P5" s="73"/>
      <c r="Q5" s="73"/>
      <c r="R5" s="105">
        <v>45189</v>
      </c>
      <c r="S5" s="114" t="s">
        <v>41</v>
      </c>
      <c r="T5" s="114">
        <v>2</v>
      </c>
      <c r="U5" s="73"/>
      <c r="V5" s="73"/>
      <c r="W5" s="73"/>
    </row>
    <row r="6" spans="1:23" ht="19.2" customHeight="1" x14ac:dyDescent="0.3">
      <c r="A6" s="115" t="s">
        <v>42</v>
      </c>
      <c r="B6" s="116" t="s">
        <v>43</v>
      </c>
      <c r="C6" s="117" t="s">
        <v>29</v>
      </c>
      <c r="D6" s="117" t="s">
        <v>44</v>
      </c>
      <c r="E6" s="118" t="s">
        <v>45</v>
      </c>
      <c r="F6" s="117" t="s">
        <v>46</v>
      </c>
      <c r="G6" s="118" t="s">
        <v>47</v>
      </c>
      <c r="H6" s="119">
        <v>45177</v>
      </c>
      <c r="I6" s="119">
        <v>45183</v>
      </c>
      <c r="J6" s="123"/>
      <c r="K6" s="123"/>
      <c r="L6" s="120"/>
      <c r="M6" s="117"/>
      <c r="N6" s="119">
        <v>45182</v>
      </c>
      <c r="O6" s="86" t="s">
        <v>34</v>
      </c>
      <c r="P6" s="117"/>
      <c r="Q6" s="117"/>
      <c r="R6" s="119">
        <v>45189</v>
      </c>
      <c r="S6" s="130" t="s">
        <v>41</v>
      </c>
      <c r="T6" s="130">
        <v>1</v>
      </c>
      <c r="U6" s="117"/>
      <c r="V6" s="117"/>
      <c r="W6" s="117"/>
    </row>
    <row r="7" spans="1:23" ht="19.2" customHeight="1" x14ac:dyDescent="0.3">
      <c r="A7" s="91">
        <v>1</v>
      </c>
      <c r="B7" s="83" t="s">
        <v>28</v>
      </c>
      <c r="C7" s="84" t="s">
        <v>29</v>
      </c>
      <c r="D7" s="84" t="s">
        <v>30</v>
      </c>
      <c r="E7" s="85" t="s">
        <v>31</v>
      </c>
      <c r="F7" s="84" t="s">
        <v>32</v>
      </c>
      <c r="G7" s="85" t="s">
        <v>33</v>
      </c>
      <c r="H7" s="104">
        <v>45177</v>
      </c>
      <c r="I7" s="86" t="s">
        <v>48</v>
      </c>
      <c r="J7" s="82"/>
      <c r="K7" s="124"/>
      <c r="L7" s="104">
        <v>45194</v>
      </c>
      <c r="M7" s="84"/>
      <c r="N7" s="82"/>
      <c r="O7" s="106" t="s">
        <v>426</v>
      </c>
      <c r="P7" s="111"/>
      <c r="Q7" s="105">
        <v>45202</v>
      </c>
      <c r="R7" s="104">
        <v>45189</v>
      </c>
      <c r="S7" s="113" t="s">
        <v>41</v>
      </c>
      <c r="T7" s="113">
        <v>6</v>
      </c>
      <c r="U7" s="84"/>
      <c r="V7" s="84"/>
      <c r="W7" s="84"/>
    </row>
    <row r="8" spans="1:23" ht="19.2" customHeight="1" x14ac:dyDescent="0.3">
      <c r="A8" s="75">
        <v>2</v>
      </c>
      <c r="B8" s="72" t="s">
        <v>49</v>
      </c>
      <c r="C8" s="73" t="s">
        <v>50</v>
      </c>
      <c r="D8" s="73" t="s">
        <v>51</v>
      </c>
      <c r="E8" s="74" t="s">
        <v>52</v>
      </c>
      <c r="F8" s="73" t="s">
        <v>53</v>
      </c>
      <c r="G8" s="74" t="s">
        <v>54</v>
      </c>
      <c r="H8" s="105">
        <v>45177</v>
      </c>
      <c r="I8" s="86" t="s">
        <v>48</v>
      </c>
      <c r="J8" s="82"/>
      <c r="K8" s="121"/>
      <c r="L8" s="105">
        <v>45190</v>
      </c>
      <c r="M8" s="73"/>
      <c r="N8" s="71"/>
      <c r="O8" s="149"/>
      <c r="P8" s="148" t="s">
        <v>422</v>
      </c>
      <c r="Q8" s="73"/>
      <c r="R8" s="105">
        <v>45189</v>
      </c>
      <c r="S8" s="114" t="s">
        <v>41</v>
      </c>
      <c r="T8" s="114">
        <v>1</v>
      </c>
      <c r="U8" s="73"/>
      <c r="V8" s="73"/>
      <c r="W8" s="73"/>
    </row>
    <row r="9" spans="1:23" ht="19.2" customHeight="1" x14ac:dyDescent="0.3">
      <c r="A9" s="75">
        <v>3</v>
      </c>
      <c r="B9" s="72" t="s">
        <v>55</v>
      </c>
      <c r="C9" s="73" t="s">
        <v>56</v>
      </c>
      <c r="D9" s="73" t="s">
        <v>57</v>
      </c>
      <c r="E9" s="74" t="s">
        <v>58</v>
      </c>
      <c r="F9" s="73" t="s">
        <v>59</v>
      </c>
      <c r="G9" s="74" t="s">
        <v>60</v>
      </c>
      <c r="H9" s="105">
        <v>45177</v>
      </c>
      <c r="I9" s="86" t="s">
        <v>48</v>
      </c>
      <c r="J9" s="82"/>
      <c r="K9" s="121"/>
      <c r="L9" s="105">
        <v>45190</v>
      </c>
      <c r="M9" s="106"/>
      <c r="N9" s="71"/>
      <c r="O9" s="106" t="s">
        <v>425</v>
      </c>
      <c r="P9" s="109"/>
      <c r="Q9" s="105">
        <v>45210</v>
      </c>
      <c r="R9" s="105">
        <v>45189</v>
      </c>
      <c r="S9" s="114" t="s">
        <v>41</v>
      </c>
      <c r="T9" s="114">
        <v>3</v>
      </c>
      <c r="U9" s="73"/>
      <c r="V9" s="73"/>
      <c r="W9" s="73"/>
    </row>
    <row r="10" spans="1:23" ht="19.2" customHeight="1" x14ac:dyDescent="0.3">
      <c r="A10" s="75">
        <v>4</v>
      </c>
      <c r="B10" s="72" t="s">
        <v>61</v>
      </c>
      <c r="C10" s="73" t="s">
        <v>62</v>
      </c>
      <c r="D10" s="73" t="s">
        <v>63</v>
      </c>
      <c r="E10" s="74" t="s">
        <v>64</v>
      </c>
      <c r="F10" s="73" t="s">
        <v>65</v>
      </c>
      <c r="G10" s="74" t="s">
        <v>66</v>
      </c>
      <c r="H10" s="105">
        <v>45177</v>
      </c>
      <c r="I10" s="86" t="s">
        <v>48</v>
      </c>
      <c r="J10" s="82"/>
      <c r="K10" s="121"/>
      <c r="L10" s="105">
        <v>45201</v>
      </c>
      <c r="M10" s="73"/>
      <c r="N10" s="71"/>
      <c r="O10" s="149" t="s">
        <v>1</v>
      </c>
      <c r="P10" s="148" t="s">
        <v>423</v>
      </c>
      <c r="Q10" s="73"/>
      <c r="R10" s="105">
        <v>45189</v>
      </c>
      <c r="S10" s="114" t="s">
        <v>41</v>
      </c>
      <c r="T10" s="114">
        <v>4</v>
      </c>
      <c r="U10" s="73"/>
      <c r="V10" s="73"/>
      <c r="W10" s="73"/>
    </row>
    <row r="11" spans="1:23" ht="19.2" customHeight="1" x14ac:dyDescent="0.3">
      <c r="A11" s="75">
        <v>5</v>
      </c>
      <c r="B11" s="72" t="s">
        <v>67</v>
      </c>
      <c r="C11" s="73" t="s">
        <v>68</v>
      </c>
      <c r="D11" s="73" t="s">
        <v>69</v>
      </c>
      <c r="E11" s="74" t="s">
        <v>70</v>
      </c>
      <c r="F11" s="73" t="s">
        <v>71</v>
      </c>
      <c r="G11" s="74" t="s">
        <v>72</v>
      </c>
      <c r="H11" s="105">
        <v>45177</v>
      </c>
      <c r="I11" s="86" t="s">
        <v>48</v>
      </c>
      <c r="J11" s="82"/>
      <c r="K11" s="121"/>
      <c r="L11" s="105">
        <v>45188</v>
      </c>
      <c r="M11" s="106"/>
      <c r="N11" s="71"/>
      <c r="O11" s="106" t="s">
        <v>424</v>
      </c>
      <c r="P11" s="109"/>
      <c r="Q11" s="105">
        <v>45210</v>
      </c>
      <c r="R11" s="105">
        <v>45189</v>
      </c>
      <c r="S11" s="114" t="s">
        <v>41</v>
      </c>
      <c r="T11" s="114">
        <v>1</v>
      </c>
      <c r="U11" s="73"/>
      <c r="V11" s="73"/>
      <c r="W11" s="73"/>
    </row>
    <row r="12" spans="1:23" ht="19.2" customHeight="1" x14ac:dyDescent="0.3">
      <c r="A12" s="75">
        <v>6</v>
      </c>
      <c r="B12" s="72" t="s">
        <v>73</v>
      </c>
      <c r="C12" s="73" t="s">
        <v>74</v>
      </c>
      <c r="D12" s="73" t="s">
        <v>75</v>
      </c>
      <c r="E12" s="76" t="s">
        <v>76</v>
      </c>
      <c r="F12" s="73" t="s">
        <v>77</v>
      </c>
      <c r="G12" s="76" t="s">
        <v>78</v>
      </c>
      <c r="H12" s="105">
        <v>45177</v>
      </c>
      <c r="I12" s="86" t="s">
        <v>48</v>
      </c>
      <c r="J12" s="82"/>
      <c r="K12" s="121"/>
      <c r="L12" s="105">
        <v>45190</v>
      </c>
      <c r="M12" s="73"/>
      <c r="N12" s="71"/>
      <c r="O12" s="146" t="s">
        <v>427</v>
      </c>
      <c r="P12" s="109" t="s">
        <v>421</v>
      </c>
      <c r="Q12" s="73"/>
      <c r="R12" s="105">
        <v>45189</v>
      </c>
      <c r="S12" s="114" t="s">
        <v>41</v>
      </c>
      <c r="T12" s="114">
        <v>3</v>
      </c>
      <c r="U12" s="73"/>
      <c r="V12" s="73"/>
      <c r="W12" s="73"/>
    </row>
    <row r="13" spans="1:23" ht="19.2" customHeight="1" x14ac:dyDescent="0.3">
      <c r="A13" s="75">
        <v>7</v>
      </c>
      <c r="B13" s="72" t="s">
        <v>79</v>
      </c>
      <c r="C13" s="73" t="s">
        <v>80</v>
      </c>
      <c r="D13" s="73" t="s">
        <v>81</v>
      </c>
      <c r="E13" s="74" t="s">
        <v>82</v>
      </c>
      <c r="F13" s="109"/>
      <c r="G13" s="109"/>
      <c r="H13" s="105">
        <v>45177</v>
      </c>
      <c r="I13" s="86" t="s">
        <v>48</v>
      </c>
      <c r="J13" s="82"/>
      <c r="K13" s="121"/>
      <c r="L13" s="105">
        <v>45184</v>
      </c>
      <c r="M13" s="73"/>
      <c r="N13" s="71"/>
      <c r="O13" s="149" t="s">
        <v>1</v>
      </c>
      <c r="P13" s="148" t="s">
        <v>422</v>
      </c>
      <c r="Q13" s="73"/>
      <c r="R13" s="105">
        <v>45189</v>
      </c>
      <c r="S13" s="71"/>
      <c r="T13" s="114">
        <v>2</v>
      </c>
      <c r="U13" s="73"/>
      <c r="V13" s="73"/>
      <c r="W13" s="73"/>
    </row>
    <row r="14" spans="1:23" ht="19.2" customHeight="1" x14ac:dyDescent="0.3">
      <c r="A14" s="75">
        <v>8</v>
      </c>
      <c r="B14" s="72" t="s">
        <v>83</v>
      </c>
      <c r="C14" s="73" t="s">
        <v>84</v>
      </c>
      <c r="D14" s="73" t="s">
        <v>85</v>
      </c>
      <c r="E14" s="74" t="s">
        <v>86</v>
      </c>
      <c r="F14" s="109"/>
      <c r="G14" s="109"/>
      <c r="H14" s="105">
        <v>45177</v>
      </c>
      <c r="I14" s="86" t="s">
        <v>48</v>
      </c>
      <c r="J14" s="82"/>
      <c r="K14" s="121"/>
      <c r="L14" s="105">
        <v>45184</v>
      </c>
      <c r="M14" s="73"/>
      <c r="N14" s="71"/>
      <c r="O14" s="84"/>
      <c r="P14" s="109"/>
      <c r="Q14" s="73"/>
      <c r="R14" s="105">
        <v>45189</v>
      </c>
      <c r="S14" s="71"/>
      <c r="T14" s="114">
        <v>1</v>
      </c>
      <c r="U14" s="73"/>
      <c r="V14" s="73"/>
      <c r="W14" s="73"/>
    </row>
    <row r="15" spans="1:23" ht="19.2" customHeight="1" x14ac:dyDescent="0.3">
      <c r="A15" s="75">
        <v>9</v>
      </c>
      <c r="B15" s="72" t="s">
        <v>87</v>
      </c>
      <c r="C15" s="73" t="s">
        <v>29</v>
      </c>
      <c r="D15" s="73" t="s">
        <v>88</v>
      </c>
      <c r="E15" s="74" t="s">
        <v>89</v>
      </c>
      <c r="F15" s="109"/>
      <c r="G15" s="109"/>
      <c r="H15" s="105">
        <v>45177</v>
      </c>
      <c r="I15" s="86" t="s">
        <v>48</v>
      </c>
      <c r="J15" s="82"/>
      <c r="K15" s="121"/>
      <c r="L15" s="105">
        <v>45189</v>
      </c>
      <c r="M15" s="106"/>
      <c r="N15" s="71"/>
      <c r="O15" s="106" t="s">
        <v>428</v>
      </c>
      <c r="P15" s="109"/>
      <c r="Q15" s="150"/>
      <c r="R15" s="105">
        <v>45189</v>
      </c>
      <c r="S15" s="114" t="s">
        <v>41</v>
      </c>
      <c r="T15" s="114">
        <v>1</v>
      </c>
      <c r="U15" s="73"/>
      <c r="V15" s="73"/>
      <c r="W15" s="73"/>
    </row>
    <row r="16" spans="1:23" ht="19.2" customHeight="1" x14ac:dyDescent="0.3">
      <c r="A16" s="75">
        <v>10</v>
      </c>
      <c r="B16" s="72" t="s">
        <v>90</v>
      </c>
      <c r="C16" s="73" t="s">
        <v>74</v>
      </c>
      <c r="D16" s="73" t="s">
        <v>91</v>
      </c>
      <c r="E16" s="74" t="s">
        <v>92</v>
      </c>
      <c r="F16" s="109"/>
      <c r="G16" s="109"/>
      <c r="H16" s="105">
        <v>45177</v>
      </c>
      <c r="I16" s="86" t="s">
        <v>48</v>
      </c>
      <c r="J16" s="82"/>
      <c r="K16" s="121"/>
      <c r="L16" s="105">
        <v>45188</v>
      </c>
      <c r="M16" s="106"/>
      <c r="N16" s="71"/>
      <c r="O16" s="106" t="s">
        <v>429</v>
      </c>
      <c r="P16" s="109"/>
      <c r="Q16" s="105">
        <v>45210</v>
      </c>
      <c r="R16" s="105">
        <v>45189</v>
      </c>
      <c r="S16" s="114" t="s">
        <v>41</v>
      </c>
      <c r="T16" s="71"/>
      <c r="U16" s="73"/>
      <c r="V16" s="73"/>
      <c r="W16" s="73"/>
    </row>
    <row r="17" spans="1:23" ht="19.2" customHeight="1" x14ac:dyDescent="0.3">
      <c r="A17" s="87">
        <v>11</v>
      </c>
      <c r="B17" s="88" t="s">
        <v>93</v>
      </c>
      <c r="C17" s="89" t="s">
        <v>94</v>
      </c>
      <c r="D17" s="89" t="s">
        <v>95</v>
      </c>
      <c r="E17" s="90" t="s">
        <v>96</v>
      </c>
      <c r="F17" s="110"/>
      <c r="G17" s="110"/>
      <c r="H17" s="108">
        <v>45177</v>
      </c>
      <c r="I17" s="97" t="s">
        <v>48</v>
      </c>
      <c r="J17" s="92"/>
      <c r="K17" s="125"/>
      <c r="L17" s="108">
        <v>45187</v>
      </c>
      <c r="M17" s="89"/>
      <c r="N17" s="92"/>
      <c r="O17" s="89"/>
      <c r="P17" s="89"/>
      <c r="Q17" s="89"/>
      <c r="R17" s="108">
        <v>45189</v>
      </c>
      <c r="S17" s="92"/>
      <c r="T17" s="92"/>
      <c r="U17" s="89"/>
      <c r="V17" s="89"/>
      <c r="W17" s="89"/>
    </row>
    <row r="18" spans="1:23" ht="19.2" customHeight="1" x14ac:dyDescent="0.3">
      <c r="A18" s="82">
        <v>12</v>
      </c>
      <c r="B18" s="83" t="s">
        <v>97</v>
      </c>
      <c r="C18" s="84" t="s">
        <v>98</v>
      </c>
      <c r="D18" s="84" t="s">
        <v>99</v>
      </c>
      <c r="E18" s="85" t="s">
        <v>100</v>
      </c>
      <c r="F18" s="111"/>
      <c r="G18" s="111"/>
      <c r="H18" s="86" t="s">
        <v>48</v>
      </c>
      <c r="I18" s="86" t="s">
        <v>48</v>
      </c>
      <c r="J18" s="82"/>
      <c r="K18" s="82"/>
      <c r="L18" s="86" t="s">
        <v>48</v>
      </c>
      <c r="M18" s="86" t="s">
        <v>34</v>
      </c>
      <c r="N18" s="82"/>
      <c r="O18" s="84"/>
      <c r="P18" s="84"/>
      <c r="Q18" s="84"/>
      <c r="R18" s="86" t="s">
        <v>48</v>
      </c>
      <c r="S18" s="135"/>
      <c r="T18" s="86"/>
      <c r="U18" s="84"/>
      <c r="V18" s="84"/>
      <c r="W18" s="84"/>
    </row>
    <row r="19" spans="1:23" ht="19.2" customHeight="1" x14ac:dyDescent="0.3">
      <c r="A19" s="78">
        <v>13</v>
      </c>
      <c r="B19" s="72" t="s">
        <v>101</v>
      </c>
      <c r="C19" s="73" t="s">
        <v>102</v>
      </c>
      <c r="D19" s="73" t="s">
        <v>103</v>
      </c>
      <c r="E19" s="74" t="s">
        <v>104</v>
      </c>
      <c r="F19" s="109"/>
      <c r="G19" s="109"/>
      <c r="H19" s="77" t="s">
        <v>48</v>
      </c>
      <c r="I19" s="77" t="s">
        <v>48</v>
      </c>
      <c r="J19" s="71"/>
      <c r="K19" s="71"/>
      <c r="L19" s="105">
        <v>45211</v>
      </c>
      <c r="M19" s="77" t="s">
        <v>34</v>
      </c>
      <c r="N19" s="71"/>
      <c r="O19" s="147" t="s">
        <v>420</v>
      </c>
      <c r="P19" s="73"/>
      <c r="Q19" s="73"/>
      <c r="R19" s="77" t="s">
        <v>48</v>
      </c>
      <c r="S19" s="136"/>
      <c r="T19" s="77"/>
      <c r="U19" s="73"/>
      <c r="V19" s="73"/>
      <c r="W19" s="73"/>
    </row>
    <row r="20" spans="1:23" ht="19.2" customHeight="1" x14ac:dyDescent="0.3">
      <c r="A20" s="71">
        <v>14</v>
      </c>
      <c r="B20" s="72" t="s">
        <v>105</v>
      </c>
      <c r="C20" s="73" t="s">
        <v>106</v>
      </c>
      <c r="D20" s="73" t="s">
        <v>107</v>
      </c>
      <c r="E20" s="74" t="s">
        <v>108</v>
      </c>
      <c r="F20" s="73" t="s">
        <v>109</v>
      </c>
      <c r="G20" s="74" t="s">
        <v>110</v>
      </c>
      <c r="H20" s="77" t="s">
        <v>48</v>
      </c>
      <c r="I20" s="77" t="s">
        <v>48</v>
      </c>
      <c r="J20" s="71"/>
      <c r="K20" s="71"/>
      <c r="L20" s="77" t="s">
        <v>48</v>
      </c>
      <c r="M20" s="77" t="s">
        <v>34</v>
      </c>
      <c r="N20" s="71"/>
      <c r="O20" s="73"/>
      <c r="P20" s="73"/>
      <c r="Q20" s="73"/>
      <c r="R20" s="77" t="s">
        <v>48</v>
      </c>
      <c r="S20" s="136"/>
      <c r="T20" s="77"/>
      <c r="U20" s="73"/>
      <c r="V20" s="73"/>
      <c r="W20" s="73"/>
    </row>
    <row r="21" spans="1:23" ht="19.2" customHeight="1" x14ac:dyDescent="0.3">
      <c r="A21" s="71">
        <v>15</v>
      </c>
      <c r="B21" s="72" t="s">
        <v>111</v>
      </c>
      <c r="C21" s="73" t="s">
        <v>112</v>
      </c>
      <c r="D21" s="73" t="s">
        <v>113</v>
      </c>
      <c r="E21" s="74" t="s">
        <v>114</v>
      </c>
      <c r="F21" s="73" t="s">
        <v>115</v>
      </c>
      <c r="G21" s="74" t="s">
        <v>116</v>
      </c>
      <c r="H21" s="77" t="s">
        <v>48</v>
      </c>
      <c r="I21" s="77" t="s">
        <v>48</v>
      </c>
      <c r="J21" s="71"/>
      <c r="K21" s="71"/>
      <c r="L21" s="77" t="s">
        <v>48</v>
      </c>
      <c r="M21" s="77" t="s">
        <v>34</v>
      </c>
      <c r="N21" s="71"/>
      <c r="O21" s="73"/>
      <c r="P21" s="73"/>
      <c r="Q21" s="73"/>
      <c r="R21" s="77" t="s">
        <v>48</v>
      </c>
      <c r="S21" s="136"/>
      <c r="T21" s="77"/>
      <c r="U21" s="73"/>
      <c r="V21" s="73"/>
      <c r="W21" s="73"/>
    </row>
    <row r="22" spans="1:23" ht="19.2" customHeight="1" x14ac:dyDescent="0.3">
      <c r="A22" s="71">
        <v>16</v>
      </c>
      <c r="B22" s="72" t="s">
        <v>117</v>
      </c>
      <c r="C22" s="73" t="s">
        <v>118</v>
      </c>
      <c r="D22" s="73" t="s">
        <v>119</v>
      </c>
      <c r="E22" s="74" t="s">
        <v>120</v>
      </c>
      <c r="F22" s="109"/>
      <c r="G22" s="109"/>
      <c r="H22" s="77" t="s">
        <v>48</v>
      </c>
      <c r="I22" s="77" t="s">
        <v>48</v>
      </c>
      <c r="J22" s="71"/>
      <c r="K22" s="71"/>
      <c r="L22" s="77" t="s">
        <v>48</v>
      </c>
      <c r="M22" s="77" t="s">
        <v>34</v>
      </c>
      <c r="N22" s="71"/>
      <c r="O22" s="73"/>
      <c r="P22" s="73"/>
      <c r="Q22" s="73"/>
      <c r="R22" s="77" t="s">
        <v>48</v>
      </c>
      <c r="S22" s="136"/>
      <c r="T22" s="77"/>
      <c r="U22" s="73"/>
      <c r="V22" s="73"/>
      <c r="W22" s="73"/>
    </row>
    <row r="23" spans="1:23" ht="19.2" customHeight="1" x14ac:dyDescent="0.3">
      <c r="A23" s="71">
        <v>17</v>
      </c>
      <c r="B23" s="72" t="s">
        <v>121</v>
      </c>
      <c r="C23" s="73" t="s">
        <v>122</v>
      </c>
      <c r="D23" s="73" t="s">
        <v>123</v>
      </c>
      <c r="E23" s="74" t="s">
        <v>124</v>
      </c>
      <c r="F23" s="109"/>
      <c r="G23" s="109"/>
      <c r="H23" s="77" t="s">
        <v>48</v>
      </c>
      <c r="I23" s="77" t="s">
        <v>48</v>
      </c>
      <c r="J23" s="71"/>
      <c r="K23" s="71"/>
      <c r="L23" s="77" t="s">
        <v>48</v>
      </c>
      <c r="M23" s="77" t="s">
        <v>34</v>
      </c>
      <c r="N23" s="71"/>
      <c r="O23" s="73"/>
      <c r="P23" s="73"/>
      <c r="Q23" s="73"/>
      <c r="R23" s="77" t="s">
        <v>48</v>
      </c>
      <c r="S23" s="136"/>
      <c r="T23" s="77"/>
      <c r="U23" s="73"/>
      <c r="V23" s="73"/>
      <c r="W23" s="73"/>
    </row>
    <row r="24" spans="1:23" ht="19.2" customHeight="1" x14ac:dyDescent="0.3">
      <c r="A24" s="71">
        <v>18</v>
      </c>
      <c r="B24" s="72" t="s">
        <v>125</v>
      </c>
      <c r="C24" s="73" t="s">
        <v>126</v>
      </c>
      <c r="D24" s="73" t="s">
        <v>127</v>
      </c>
      <c r="E24" s="74" t="s">
        <v>128</v>
      </c>
      <c r="F24" s="109"/>
      <c r="G24" s="109"/>
      <c r="H24" s="77" t="s">
        <v>48</v>
      </c>
      <c r="I24" s="77" t="s">
        <v>48</v>
      </c>
      <c r="J24" s="71"/>
      <c r="K24" s="71"/>
      <c r="L24" s="77" t="s">
        <v>48</v>
      </c>
      <c r="M24" s="77" t="s">
        <v>34</v>
      </c>
      <c r="N24" s="71"/>
      <c r="O24" s="73"/>
      <c r="P24" s="73"/>
      <c r="Q24" s="73"/>
      <c r="R24" s="77" t="s">
        <v>48</v>
      </c>
      <c r="S24" s="136"/>
      <c r="T24" s="77"/>
      <c r="U24" s="73"/>
      <c r="V24" s="73"/>
      <c r="W24" s="73"/>
    </row>
    <row r="25" spans="1:23" ht="19.2" customHeight="1" x14ac:dyDescent="0.3">
      <c r="A25" s="92">
        <v>19</v>
      </c>
      <c r="B25" s="88" t="s">
        <v>347</v>
      </c>
      <c r="C25" s="89" t="s">
        <v>129</v>
      </c>
      <c r="D25" s="89" t="s">
        <v>130</v>
      </c>
      <c r="E25" s="90" t="s">
        <v>131</v>
      </c>
      <c r="F25" s="89" t="s">
        <v>132</v>
      </c>
      <c r="G25" s="90" t="s">
        <v>133</v>
      </c>
      <c r="H25" s="97" t="s">
        <v>48</v>
      </c>
      <c r="I25" s="97" t="s">
        <v>48</v>
      </c>
      <c r="J25" s="92"/>
      <c r="K25" s="92"/>
      <c r="L25" s="97" t="s">
        <v>48</v>
      </c>
      <c r="M25" s="97" t="s">
        <v>34</v>
      </c>
      <c r="N25" s="92"/>
      <c r="O25" s="89"/>
      <c r="P25" s="89"/>
      <c r="Q25" s="89"/>
      <c r="R25" s="97" t="s">
        <v>48</v>
      </c>
      <c r="S25" s="137"/>
      <c r="T25" s="97"/>
      <c r="U25" s="89"/>
      <c r="V25" s="89"/>
      <c r="W25" s="89"/>
    </row>
    <row r="26" spans="1:23" ht="19.2" customHeight="1" x14ac:dyDescent="0.3">
      <c r="A26" s="94" t="s">
        <v>134</v>
      </c>
      <c r="B26" s="95" t="s">
        <v>135</v>
      </c>
      <c r="C26" s="84" t="s">
        <v>136</v>
      </c>
      <c r="D26" s="84" t="s">
        <v>137</v>
      </c>
      <c r="E26" s="96" t="s">
        <v>138</v>
      </c>
      <c r="F26" s="84" t="s">
        <v>139</v>
      </c>
      <c r="G26" s="96" t="s">
        <v>140</v>
      </c>
      <c r="H26" s="86" t="s">
        <v>48</v>
      </c>
      <c r="I26" s="86" t="s">
        <v>48</v>
      </c>
      <c r="J26" s="82"/>
      <c r="K26" s="82"/>
      <c r="L26" s="86" t="s">
        <v>48</v>
      </c>
      <c r="M26" s="86" t="s">
        <v>34</v>
      </c>
      <c r="N26" s="82"/>
      <c r="O26" s="86" t="s">
        <v>34</v>
      </c>
      <c r="P26" s="84"/>
      <c r="Q26" s="84"/>
      <c r="R26" s="86" t="s">
        <v>48</v>
      </c>
      <c r="S26" s="135"/>
      <c r="T26" s="86"/>
      <c r="U26" s="84"/>
      <c r="V26" s="84"/>
      <c r="W26" s="84"/>
    </row>
    <row r="27" spans="1:23" ht="19.2" customHeight="1" x14ac:dyDescent="0.3">
      <c r="A27" s="79" t="s">
        <v>141</v>
      </c>
      <c r="B27" s="80" t="s">
        <v>142</v>
      </c>
      <c r="C27" s="73"/>
      <c r="D27" s="73" t="s">
        <v>37</v>
      </c>
      <c r="E27" s="74" t="s">
        <v>38</v>
      </c>
      <c r="F27" s="73" t="s">
        <v>143</v>
      </c>
      <c r="G27" s="74" t="s">
        <v>144</v>
      </c>
      <c r="H27" s="77" t="s">
        <v>48</v>
      </c>
      <c r="I27" s="77" t="s">
        <v>48</v>
      </c>
      <c r="J27" s="71"/>
      <c r="K27" s="71"/>
      <c r="L27" s="77" t="s">
        <v>48</v>
      </c>
      <c r="M27" s="77" t="s">
        <v>34</v>
      </c>
      <c r="N27" s="71"/>
      <c r="O27" s="86" t="s">
        <v>34</v>
      </c>
      <c r="P27" s="73"/>
      <c r="Q27" s="73"/>
      <c r="R27" s="77" t="s">
        <v>48</v>
      </c>
      <c r="S27" s="136"/>
      <c r="T27" s="77"/>
      <c r="U27" s="73"/>
      <c r="V27" s="73"/>
      <c r="W27" s="73"/>
    </row>
    <row r="28" spans="1:23" ht="19.2" customHeight="1" x14ac:dyDescent="0.3">
      <c r="A28" s="98" t="s">
        <v>145</v>
      </c>
      <c r="B28" s="99" t="s">
        <v>146</v>
      </c>
      <c r="C28" s="89"/>
      <c r="D28" s="89" t="s">
        <v>147</v>
      </c>
      <c r="E28" s="93" t="s">
        <v>148</v>
      </c>
      <c r="F28" s="89"/>
      <c r="G28" s="93"/>
      <c r="H28" s="97" t="s">
        <v>48</v>
      </c>
      <c r="I28" s="97" t="s">
        <v>48</v>
      </c>
      <c r="J28" s="92"/>
      <c r="K28" s="92"/>
      <c r="L28" s="97" t="s">
        <v>48</v>
      </c>
      <c r="M28" s="97" t="s">
        <v>34</v>
      </c>
      <c r="N28" s="108">
        <v>45182</v>
      </c>
      <c r="O28" s="97" t="s">
        <v>34</v>
      </c>
      <c r="P28" s="89"/>
      <c r="Q28" s="89"/>
      <c r="R28" s="97" t="s">
        <v>48</v>
      </c>
      <c r="S28" s="137"/>
      <c r="T28" s="97"/>
      <c r="U28" s="89"/>
      <c r="V28" s="89"/>
      <c r="W28" s="89"/>
    </row>
    <row r="29" spans="1:23" ht="19.2" customHeight="1" x14ac:dyDescent="0.3">
      <c r="A29" s="126" t="s">
        <v>149</v>
      </c>
      <c r="B29" s="131" t="s">
        <v>150</v>
      </c>
      <c r="C29" s="84"/>
      <c r="D29" s="84" t="s">
        <v>151</v>
      </c>
      <c r="E29" s="96" t="s">
        <v>152</v>
      </c>
      <c r="F29" s="84"/>
      <c r="G29" s="96"/>
      <c r="H29" s="105">
        <v>45204</v>
      </c>
      <c r="I29" s="84"/>
      <c r="J29" s="84"/>
      <c r="K29" s="84"/>
      <c r="L29" s="105">
        <v>45210</v>
      </c>
      <c r="M29" s="84"/>
      <c r="N29" s="84"/>
      <c r="O29" s="84"/>
      <c r="P29" s="84"/>
      <c r="Q29" s="84"/>
      <c r="R29" s="111"/>
      <c r="S29" s="84"/>
      <c r="T29" s="82"/>
      <c r="U29" s="139"/>
      <c r="V29" s="84"/>
      <c r="W29" s="84"/>
    </row>
    <row r="30" spans="1:23" ht="19.2" customHeight="1" x14ac:dyDescent="0.3">
      <c r="A30" s="127" t="s">
        <v>153</v>
      </c>
      <c r="B30" s="132" t="s">
        <v>154</v>
      </c>
      <c r="C30" s="73"/>
      <c r="D30" s="73" t="s">
        <v>155</v>
      </c>
      <c r="E30" s="76" t="s">
        <v>156</v>
      </c>
      <c r="F30" s="73"/>
      <c r="G30" s="76"/>
      <c r="H30" s="105">
        <v>45204</v>
      </c>
      <c r="I30" s="73"/>
      <c r="J30" s="73"/>
      <c r="K30" s="73"/>
      <c r="L30" s="105">
        <v>45211</v>
      </c>
      <c r="M30" s="73"/>
      <c r="N30" s="73"/>
      <c r="O30" s="73"/>
      <c r="P30" s="73"/>
      <c r="Q30" s="73"/>
      <c r="R30" s="109"/>
      <c r="S30" s="73"/>
      <c r="T30" s="71"/>
      <c r="U30" s="140"/>
      <c r="V30" s="73"/>
      <c r="W30" s="73"/>
    </row>
    <row r="31" spans="1:23" ht="19.2" customHeight="1" x14ac:dyDescent="0.3">
      <c r="A31" s="127" t="s">
        <v>157</v>
      </c>
      <c r="B31" s="132" t="s">
        <v>158</v>
      </c>
      <c r="C31" s="73"/>
      <c r="D31" s="73" t="s">
        <v>159</v>
      </c>
      <c r="E31" s="74" t="s">
        <v>418</v>
      </c>
      <c r="F31" s="73"/>
      <c r="G31" s="74"/>
      <c r="H31" s="105">
        <v>45204</v>
      </c>
      <c r="I31" s="73"/>
      <c r="J31" s="73"/>
      <c r="K31" s="73"/>
      <c r="L31" s="73"/>
      <c r="M31" s="73"/>
      <c r="N31" s="73"/>
      <c r="O31" s="73"/>
      <c r="P31" s="73"/>
      <c r="Q31" s="73"/>
      <c r="R31" s="109"/>
      <c r="S31" s="73"/>
      <c r="T31" s="71"/>
      <c r="U31" s="140"/>
      <c r="V31" s="73"/>
      <c r="W31" s="73"/>
    </row>
    <row r="32" spans="1:23" x14ac:dyDescent="0.3">
      <c r="T32" s="134">
        <f>SUM(T5:T31)</f>
        <v>25</v>
      </c>
    </row>
    <row r="38" spans="5:5" x14ac:dyDescent="0.3">
      <c r="E38" s="81" t="s">
        <v>160</v>
      </c>
    </row>
  </sheetData>
  <mergeCells count="5">
    <mergeCell ref="H2:K2"/>
    <mergeCell ref="L2:M2"/>
    <mergeCell ref="N2:Q2"/>
    <mergeCell ref="R2:T2"/>
    <mergeCell ref="U2:W2"/>
  </mergeCells>
  <phoneticPr fontId="11" type="noConversion"/>
  <conditionalFormatting sqref="D4:D27 E28">
    <cfRule type="cellIs" dxfId="1" priority="2" operator="equal">
      <formula>" "</formula>
    </cfRule>
  </conditionalFormatting>
  <conditionalFormatting sqref="D29:D31">
    <cfRule type="cellIs" dxfId="0" priority="1" operator="equal">
      <formula>" "</formula>
    </cfRule>
  </conditionalFormatting>
  <hyperlinks>
    <hyperlink ref="G27" r:id="rId1" xr:uid="{B0D21C8C-ABA2-48FE-969A-9489733CF5CD}"/>
    <hyperlink ref="E27" r:id="rId2" xr:uid="{1DA898ED-FEE5-40DA-B189-C768C01C4E42}"/>
    <hyperlink ref="G21" r:id="rId3" xr:uid="{71C90613-922A-4148-A4EE-E437AEA688BB}"/>
    <hyperlink ref="G20" r:id="rId4" xr:uid="{E0362BD5-7D60-4228-883F-429E2A61AFD5}"/>
    <hyperlink ref="E24" r:id="rId5" xr:uid="{D68CC6D0-2415-4C99-9EF5-BB64ABC74A5E}"/>
    <hyperlink ref="E23" r:id="rId6" xr:uid="{BDD246AA-12EA-408E-AF1D-6AF343EF0767}"/>
    <hyperlink ref="E21" r:id="rId7" xr:uid="{11B9D9A0-2E37-41EE-B83A-3C64CE7D589C}"/>
    <hyperlink ref="E19" r:id="rId8" xr:uid="{B20842C7-2D7C-4CCD-B676-8E60DBEEE4E4}"/>
    <hyperlink ref="E18" r:id="rId9" xr:uid="{534C397F-D05D-48E5-A97F-E082581D7375}"/>
    <hyperlink ref="E20" r:id="rId10" xr:uid="{AE9ABBDF-513C-44A9-870C-1CA3E4DD1F52}"/>
    <hyperlink ref="E16" r:id="rId11" xr:uid="{82CE1F7D-9543-4FB5-BF64-04AD867A04E7}"/>
    <hyperlink ref="E15" r:id="rId12" xr:uid="{C3C4B49B-9C3A-45AA-B9C7-4DD3097B60C1}"/>
    <hyperlink ref="E14" r:id="rId13" xr:uid="{CB2542F5-5D6B-40A8-A89D-53DEE3760E2B}"/>
    <hyperlink ref="E13" r:id="rId14" xr:uid="{E092B155-5DD2-4ACA-9360-767CBAD3588B}"/>
    <hyperlink ref="E11" r:id="rId15" xr:uid="{783520AB-7736-4E8F-9F1F-84E5D1A18B35}"/>
    <hyperlink ref="G8" r:id="rId16" xr:uid="{918E3BA2-F96B-4586-B7B2-FFC5496A5E45}"/>
    <hyperlink ref="G10" r:id="rId17" xr:uid="{5B4240B3-E203-4F90-BAFB-62B31A475D48}"/>
    <hyperlink ref="G11" r:id="rId18" xr:uid="{0686CD14-28AA-4FEE-BFE2-D148E6A73B2A}"/>
    <hyperlink ref="E10" r:id="rId19" xr:uid="{F47C453B-3BD7-401D-A3F1-8EC057C43DC8}"/>
    <hyperlink ref="E8" r:id="rId20" xr:uid="{463FEC25-BA94-47AD-8859-6FD2CB9750D6}"/>
    <hyperlink ref="E7" r:id="rId21" xr:uid="{92F82A20-5F55-4BAB-BC22-81FA91771FB3}"/>
    <hyperlink ref="G7" r:id="rId22" xr:uid="{5896EC87-BD67-4813-8976-6013CC690C2E}"/>
    <hyperlink ref="G6" r:id="rId23" xr:uid="{80764263-8A37-4555-8DC0-E9D2D433246E}"/>
    <hyperlink ref="E6" r:id="rId24" xr:uid="{45A1CFE1-7AC8-4E82-8A22-64BA24C51124}"/>
    <hyperlink ref="E4" r:id="rId25" xr:uid="{58668BB8-DA44-4A88-93A8-C896C4C66C32}"/>
    <hyperlink ref="G4" r:id="rId26" xr:uid="{4C983C0E-88C1-4237-BB51-EED80EF40AE9}"/>
    <hyperlink ref="G25" r:id="rId27" xr:uid="{7A02DD00-7CBC-47C1-9AB1-B9555AB585BD}"/>
    <hyperlink ref="E12" r:id="rId28" xr:uid="{44F79107-9765-4116-A05F-4461E3DF918E}"/>
    <hyperlink ref="G12" r:id="rId29" xr:uid="{42BC38CF-5073-413A-852A-39A6B2117D03}"/>
    <hyperlink ref="E9" r:id="rId30" xr:uid="{D4606079-52EF-47A4-8EDB-4221428AFAD8}"/>
    <hyperlink ref="G9" r:id="rId31" display="fwpitcher@nauruport.com" xr:uid="{10B867A7-45B8-47B3-B92C-C2A2771C763D}"/>
    <hyperlink ref="E17" r:id="rId32" xr:uid="{67AF4487-AD8D-4CF0-91F4-63FA6128F3E6}"/>
    <hyperlink ref="E28" r:id="rId33" xr:uid="{3651ADBC-CADE-4BF6-AE2C-DC4BCF4249D1}"/>
    <hyperlink ref="E26" r:id="rId34" xr:uid="{C8CAF737-BB05-41AC-BE5C-95588B61361B}"/>
    <hyperlink ref="G26" r:id="rId35" xr:uid="{065A3BE9-F2CA-49B0-ADC6-66B466DD9D55}"/>
    <hyperlink ref="E5" r:id="rId36" xr:uid="{DA54A1B7-8338-4022-A03A-EB8BA7D35BC1}"/>
    <hyperlink ref="E30" r:id="rId37" xr:uid="{960551CF-775F-49DA-8D2F-BC5F4551326C}"/>
    <hyperlink ref="E29" r:id="rId38" xr:uid="{524F3E23-2D60-42AD-961A-CFEE0DA5BB82}"/>
    <hyperlink ref="G5" r:id="rId39" xr:uid="{71A3DED6-47C1-4431-AE53-F96D1AB6F8C2}"/>
    <hyperlink ref="E31" r:id="rId40" xr:uid="{7850762B-6B34-482E-A7E4-DC15436A9612}"/>
  </hyperlinks>
  <pageMargins left="0.7" right="0.7" top="0.75" bottom="0.75" header="0.3" footer="0.3"/>
  <legacy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1DFA9-6AEA-4C03-99C6-2DA9BBDB7FCC}">
  <dimension ref="A1:E57"/>
  <sheetViews>
    <sheetView showGridLines="0" workbookViewId="0">
      <selection activeCell="E30" sqref="E30"/>
    </sheetView>
  </sheetViews>
  <sheetFormatPr defaultRowHeight="14.4" x14ac:dyDescent="0.3"/>
  <cols>
    <col min="2" max="2" width="42" customWidth="1"/>
    <col min="3" max="3" width="9.6640625" customWidth="1"/>
    <col min="5" max="5" width="37.6640625" customWidth="1"/>
  </cols>
  <sheetData>
    <row r="1" spans="1:5" s="67" customFormat="1" ht="18.600000000000001" thickBot="1" x14ac:dyDescent="0.4">
      <c r="A1" s="65" t="s">
        <v>161</v>
      </c>
    </row>
    <row r="2" spans="1:5" ht="15" thickBot="1" x14ac:dyDescent="0.35">
      <c r="A2" s="61" t="s">
        <v>162</v>
      </c>
      <c r="B2" s="62" t="s">
        <v>163</v>
      </c>
      <c r="C2" s="63" t="s">
        <v>164</v>
      </c>
      <c r="D2" s="64" t="s">
        <v>165</v>
      </c>
      <c r="E2" s="63" t="s">
        <v>166</v>
      </c>
    </row>
    <row r="3" spans="1:5" x14ac:dyDescent="0.3">
      <c r="A3" s="57">
        <v>1</v>
      </c>
      <c r="B3" s="57" t="s">
        <v>167</v>
      </c>
      <c r="C3" s="58" t="s">
        <v>495</v>
      </c>
      <c r="D3" s="59" t="s">
        <v>169</v>
      </c>
      <c r="E3" s="57"/>
    </row>
    <row r="4" spans="1:5" x14ac:dyDescent="0.3">
      <c r="A4" s="53">
        <v>2</v>
      </c>
      <c r="B4" s="53" t="s">
        <v>170</v>
      </c>
      <c r="C4" s="54" t="s">
        <v>171</v>
      </c>
      <c r="D4" s="59" t="s">
        <v>169</v>
      </c>
      <c r="E4" s="53"/>
    </row>
    <row r="5" spans="1:5" x14ac:dyDescent="0.3">
      <c r="A5" s="53">
        <v>3</v>
      </c>
      <c r="B5" s="53" t="s">
        <v>172</v>
      </c>
      <c r="C5" s="54" t="s">
        <v>171</v>
      </c>
      <c r="D5" s="59" t="s">
        <v>169</v>
      </c>
      <c r="E5" s="53"/>
    </row>
    <row r="6" spans="1:5" x14ac:dyDescent="0.3">
      <c r="A6" s="145">
        <v>4</v>
      </c>
      <c r="B6" s="53" t="s">
        <v>496</v>
      </c>
      <c r="C6" s="58" t="s">
        <v>495</v>
      </c>
      <c r="D6" s="59" t="s">
        <v>169</v>
      </c>
      <c r="E6" s="53"/>
    </row>
    <row r="7" spans="1:5" x14ac:dyDescent="0.3">
      <c r="A7" s="53">
        <v>5</v>
      </c>
      <c r="B7" s="53" t="s">
        <v>174</v>
      </c>
      <c r="C7" s="58" t="s">
        <v>495</v>
      </c>
      <c r="D7" s="55" t="s">
        <v>169</v>
      </c>
      <c r="E7" s="53" t="s">
        <v>175</v>
      </c>
    </row>
    <row r="8" spans="1:5" x14ac:dyDescent="0.3">
      <c r="A8" s="53">
        <v>6</v>
      </c>
      <c r="B8" s="53" t="s">
        <v>176</v>
      </c>
      <c r="C8" s="58" t="s">
        <v>495</v>
      </c>
      <c r="D8" s="55" t="s">
        <v>169</v>
      </c>
      <c r="E8" s="53" t="s">
        <v>177</v>
      </c>
    </row>
    <row r="9" spans="1:5" x14ac:dyDescent="0.3">
      <c r="A9" s="53">
        <v>7</v>
      </c>
      <c r="B9" s="53" t="s">
        <v>178</v>
      </c>
      <c r="C9" s="58" t="s">
        <v>495</v>
      </c>
      <c r="D9" s="55" t="s">
        <v>169</v>
      </c>
      <c r="E9" s="53" t="s">
        <v>179</v>
      </c>
    </row>
    <row r="10" spans="1:5" x14ac:dyDescent="0.3">
      <c r="A10" s="53">
        <v>8</v>
      </c>
      <c r="B10" s="53" t="s">
        <v>180</v>
      </c>
      <c r="C10" s="58" t="s">
        <v>495</v>
      </c>
      <c r="D10" s="55" t="s">
        <v>169</v>
      </c>
      <c r="E10" s="53" t="s">
        <v>181</v>
      </c>
    </row>
    <row r="11" spans="1:5" x14ac:dyDescent="0.3">
      <c r="A11" s="53">
        <v>9</v>
      </c>
      <c r="B11" s="53" t="s">
        <v>182</v>
      </c>
      <c r="C11" s="54" t="s">
        <v>183</v>
      </c>
      <c r="D11" s="55" t="s">
        <v>169</v>
      </c>
      <c r="E11" s="53"/>
    </row>
    <row r="12" spans="1:5" x14ac:dyDescent="0.3">
      <c r="A12" s="53">
        <v>10</v>
      </c>
      <c r="B12" s="53" t="s">
        <v>184</v>
      </c>
      <c r="C12" s="54" t="s">
        <v>183</v>
      </c>
      <c r="D12" s="55" t="s">
        <v>185</v>
      </c>
      <c r="E12" s="53" t="s">
        <v>186</v>
      </c>
    </row>
    <row r="13" spans="1:5" x14ac:dyDescent="0.3">
      <c r="A13" s="53">
        <v>11</v>
      </c>
      <c r="B13" s="53" t="s">
        <v>187</v>
      </c>
      <c r="C13" s="54" t="s">
        <v>183</v>
      </c>
      <c r="D13" s="55" t="s">
        <v>169</v>
      </c>
      <c r="E13" s="53" t="s">
        <v>188</v>
      </c>
    </row>
    <row r="14" spans="1:5" x14ac:dyDescent="0.3">
      <c r="A14" s="53">
        <v>12</v>
      </c>
      <c r="B14" s="53" t="s">
        <v>189</v>
      </c>
      <c r="C14" s="54" t="s">
        <v>190</v>
      </c>
      <c r="D14" s="55" t="s">
        <v>185</v>
      </c>
      <c r="E14" s="53" t="s">
        <v>191</v>
      </c>
    </row>
    <row r="15" spans="1:5" x14ac:dyDescent="0.3">
      <c r="A15" s="53">
        <v>13</v>
      </c>
      <c r="B15" s="142" t="s">
        <v>192</v>
      </c>
      <c r="C15" s="54" t="s">
        <v>193</v>
      </c>
      <c r="D15" s="55" t="s">
        <v>169</v>
      </c>
      <c r="E15" s="53" t="s">
        <v>491</v>
      </c>
    </row>
    <row r="16" spans="1:5" x14ac:dyDescent="0.3">
      <c r="A16" s="53">
        <v>14</v>
      </c>
      <c r="B16" s="53" t="s">
        <v>194</v>
      </c>
      <c r="C16" s="54" t="s">
        <v>195</v>
      </c>
      <c r="D16" s="55" t="s">
        <v>169</v>
      </c>
      <c r="E16" s="53" t="s">
        <v>196</v>
      </c>
    </row>
    <row r="17" spans="1:5" x14ac:dyDescent="0.3">
      <c r="A17" s="53">
        <v>15</v>
      </c>
      <c r="B17" s="143" t="s">
        <v>197</v>
      </c>
      <c r="C17" s="54" t="s">
        <v>198</v>
      </c>
      <c r="D17" s="55" t="s">
        <v>185</v>
      </c>
      <c r="E17" s="53" t="s">
        <v>199</v>
      </c>
    </row>
    <row r="18" spans="1:5" x14ac:dyDescent="0.3">
      <c r="A18" s="53">
        <v>16</v>
      </c>
      <c r="B18" s="53" t="s">
        <v>200</v>
      </c>
      <c r="C18" s="54" t="s">
        <v>198</v>
      </c>
      <c r="D18" s="55" t="s">
        <v>169</v>
      </c>
      <c r="E18" s="53" t="s">
        <v>201</v>
      </c>
    </row>
    <row r="19" spans="1:5" x14ac:dyDescent="0.3">
      <c r="A19" s="53">
        <v>17</v>
      </c>
      <c r="B19" s="143" t="s">
        <v>202</v>
      </c>
      <c r="C19" s="54" t="s">
        <v>198</v>
      </c>
      <c r="D19" s="55" t="s">
        <v>185</v>
      </c>
      <c r="E19" s="53" t="s">
        <v>203</v>
      </c>
    </row>
    <row r="20" spans="1:5" x14ac:dyDescent="0.3">
      <c r="A20" s="53">
        <v>18</v>
      </c>
      <c r="B20" s="142" t="s">
        <v>204</v>
      </c>
      <c r="C20" s="54" t="s">
        <v>205</v>
      </c>
      <c r="D20" s="55" t="s">
        <v>169</v>
      </c>
      <c r="E20" s="53" t="s">
        <v>206</v>
      </c>
    </row>
    <row r="21" spans="1:5" x14ac:dyDescent="0.3">
      <c r="A21" s="53">
        <v>19</v>
      </c>
      <c r="B21" s="53" t="s">
        <v>492</v>
      </c>
      <c r="C21" s="54" t="s">
        <v>207</v>
      </c>
      <c r="D21" s="55" t="s">
        <v>169</v>
      </c>
      <c r="E21" s="144" t="s">
        <v>493</v>
      </c>
    </row>
    <row r="22" spans="1:5" x14ac:dyDescent="0.3">
      <c r="A22" s="53">
        <v>20</v>
      </c>
      <c r="B22" s="53" t="s">
        <v>208</v>
      </c>
      <c r="C22" s="54" t="s">
        <v>193</v>
      </c>
      <c r="D22" s="55" t="s">
        <v>169</v>
      </c>
      <c r="E22" s="53" t="s">
        <v>494</v>
      </c>
    </row>
    <row r="23" spans="1:5" x14ac:dyDescent="0.3">
      <c r="A23" s="53">
        <v>21</v>
      </c>
      <c r="B23" s="53" t="s">
        <v>209</v>
      </c>
      <c r="C23" s="54" t="s">
        <v>210</v>
      </c>
      <c r="D23" s="55" t="s">
        <v>169</v>
      </c>
      <c r="E23" s="53" t="s">
        <v>211</v>
      </c>
    </row>
    <row r="24" spans="1:5" x14ac:dyDescent="0.3">
      <c r="A24" s="53">
        <v>22</v>
      </c>
      <c r="B24" s="53" t="s">
        <v>39</v>
      </c>
      <c r="C24" s="54" t="s">
        <v>205</v>
      </c>
      <c r="D24" s="55" t="s">
        <v>169</v>
      </c>
      <c r="E24" s="53" t="s">
        <v>40</v>
      </c>
    </row>
    <row r="25" spans="1:5" x14ac:dyDescent="0.3">
      <c r="A25" s="53">
        <v>23</v>
      </c>
      <c r="B25" s="53" t="s">
        <v>212</v>
      </c>
      <c r="C25" s="54" t="s">
        <v>210</v>
      </c>
      <c r="D25" s="55" t="s">
        <v>169</v>
      </c>
      <c r="E25" s="53" t="s">
        <v>213</v>
      </c>
    </row>
    <row r="26" spans="1:5" x14ac:dyDescent="0.3">
      <c r="A26" s="53">
        <v>24</v>
      </c>
      <c r="B26" s="53" t="s">
        <v>214</v>
      </c>
      <c r="C26" s="54" t="s">
        <v>210</v>
      </c>
      <c r="D26" s="55" t="s">
        <v>169</v>
      </c>
      <c r="E26" s="53" t="s">
        <v>215</v>
      </c>
    </row>
    <row r="27" spans="1:5" x14ac:dyDescent="0.3">
      <c r="A27" s="53">
        <v>25</v>
      </c>
      <c r="B27" s="53" t="s">
        <v>216</v>
      </c>
      <c r="C27" s="54" t="s">
        <v>217</v>
      </c>
      <c r="D27" s="55" t="s">
        <v>169</v>
      </c>
      <c r="E27" s="53" t="s">
        <v>218</v>
      </c>
    </row>
    <row r="28" spans="1:5" x14ac:dyDescent="0.3">
      <c r="A28" s="53">
        <v>26</v>
      </c>
      <c r="B28" s="142" t="s">
        <v>219</v>
      </c>
      <c r="C28" s="54" t="s">
        <v>220</v>
      </c>
      <c r="D28" s="55" t="s">
        <v>169</v>
      </c>
      <c r="E28" s="53" t="s">
        <v>221</v>
      </c>
    </row>
    <row r="29" spans="1:5" x14ac:dyDescent="0.3">
      <c r="A29" s="145">
        <v>27</v>
      </c>
      <c r="B29" s="53" t="s">
        <v>222</v>
      </c>
      <c r="C29" s="54" t="s">
        <v>223</v>
      </c>
      <c r="D29" s="55" t="s">
        <v>185</v>
      </c>
      <c r="E29" s="53" t="s">
        <v>224</v>
      </c>
    </row>
    <row r="30" spans="1:5" x14ac:dyDescent="0.3">
      <c r="A30" s="53">
        <v>28</v>
      </c>
      <c r="B30" s="53"/>
      <c r="C30" s="54"/>
      <c r="D30" s="55"/>
      <c r="E30" s="53"/>
    </row>
    <row r="31" spans="1:5" x14ac:dyDescent="0.3">
      <c r="A31" s="53">
        <v>29</v>
      </c>
      <c r="B31" s="53"/>
      <c r="C31" s="54"/>
      <c r="D31" s="55"/>
      <c r="E31" s="53"/>
    </row>
    <row r="32" spans="1:5" x14ac:dyDescent="0.3">
      <c r="A32" s="53">
        <v>30</v>
      </c>
      <c r="B32" s="53"/>
      <c r="C32" s="54"/>
      <c r="D32" s="55"/>
      <c r="E32" s="133"/>
    </row>
    <row r="33" spans="1:5" x14ac:dyDescent="0.3">
      <c r="A33" s="53">
        <v>31</v>
      </c>
      <c r="B33" s="53"/>
      <c r="C33" s="54"/>
      <c r="D33" s="55"/>
      <c r="E33" s="53"/>
    </row>
    <row r="34" spans="1:5" x14ac:dyDescent="0.3">
      <c r="A34" s="53">
        <v>32</v>
      </c>
      <c r="B34" s="53"/>
      <c r="C34" s="54"/>
      <c r="D34" s="55"/>
      <c r="E34" s="53"/>
    </row>
    <row r="35" spans="1:5" x14ac:dyDescent="0.3">
      <c r="A35" s="53">
        <v>33</v>
      </c>
      <c r="B35" s="53"/>
      <c r="C35" s="54"/>
      <c r="D35" s="55"/>
      <c r="E35" s="53"/>
    </row>
    <row r="36" spans="1:5" x14ac:dyDescent="0.3">
      <c r="A36" s="53">
        <v>34</v>
      </c>
      <c r="B36" s="53"/>
      <c r="C36" s="54"/>
      <c r="D36" s="55"/>
      <c r="E36" s="53"/>
    </row>
    <row r="37" spans="1:5" x14ac:dyDescent="0.3">
      <c r="A37" s="53">
        <v>35</v>
      </c>
      <c r="B37" s="53"/>
      <c r="C37" s="54"/>
      <c r="D37" s="55"/>
      <c r="E37" s="53"/>
    </row>
    <row r="38" spans="1:5" x14ac:dyDescent="0.3">
      <c r="A38" s="53">
        <v>36</v>
      </c>
      <c r="B38" s="53"/>
      <c r="C38" s="54"/>
      <c r="D38" s="55"/>
      <c r="E38" s="53"/>
    </row>
    <row r="39" spans="1:5" x14ac:dyDescent="0.3">
      <c r="A39" s="53">
        <v>37</v>
      </c>
      <c r="B39" s="53"/>
      <c r="C39" s="54"/>
      <c r="D39" s="55"/>
      <c r="E39" s="53"/>
    </row>
    <row r="40" spans="1:5" x14ac:dyDescent="0.3">
      <c r="A40" s="53">
        <v>38</v>
      </c>
      <c r="B40" s="53"/>
      <c r="C40" s="54"/>
      <c r="D40" s="55"/>
      <c r="E40" s="53"/>
    </row>
    <row r="41" spans="1:5" x14ac:dyDescent="0.3">
      <c r="A41" s="141"/>
      <c r="B41" s="141"/>
      <c r="C41" s="141"/>
      <c r="D41" s="141"/>
    </row>
    <row r="44" spans="1:5" x14ac:dyDescent="0.3">
      <c r="C44" s="54" t="s">
        <v>171</v>
      </c>
      <c r="D44">
        <f>COUNTIF($C$3:$C$29,C44)</f>
        <v>2</v>
      </c>
    </row>
    <row r="45" spans="1:5" x14ac:dyDescent="0.3">
      <c r="C45" s="54" t="s">
        <v>168</v>
      </c>
      <c r="D45">
        <f t="shared" ref="D45:D56" si="0">COUNTIF($C$3:$C$29,C45)</f>
        <v>0</v>
      </c>
    </row>
    <row r="46" spans="1:5" x14ac:dyDescent="0.3">
      <c r="C46" s="54" t="s">
        <v>183</v>
      </c>
      <c r="D46">
        <f t="shared" si="0"/>
        <v>3</v>
      </c>
    </row>
    <row r="47" spans="1:5" x14ac:dyDescent="0.3">
      <c r="C47" s="54" t="s">
        <v>190</v>
      </c>
      <c r="D47">
        <f t="shared" si="0"/>
        <v>1</v>
      </c>
    </row>
    <row r="48" spans="1:5" x14ac:dyDescent="0.3">
      <c r="C48" s="54" t="s">
        <v>193</v>
      </c>
      <c r="D48">
        <f t="shared" si="0"/>
        <v>2</v>
      </c>
    </row>
    <row r="49" spans="3:4" x14ac:dyDescent="0.3">
      <c r="C49" s="54" t="s">
        <v>195</v>
      </c>
      <c r="D49">
        <f t="shared" si="0"/>
        <v>1</v>
      </c>
    </row>
    <row r="50" spans="3:4" x14ac:dyDescent="0.3">
      <c r="C50" s="54" t="s">
        <v>198</v>
      </c>
      <c r="D50">
        <f t="shared" si="0"/>
        <v>3</v>
      </c>
    </row>
    <row r="51" spans="3:4" x14ac:dyDescent="0.3">
      <c r="C51" s="54" t="s">
        <v>205</v>
      </c>
      <c r="D51">
        <f t="shared" si="0"/>
        <v>2</v>
      </c>
    </row>
    <row r="52" spans="3:4" x14ac:dyDescent="0.3">
      <c r="C52" s="54" t="s">
        <v>207</v>
      </c>
      <c r="D52">
        <f t="shared" si="0"/>
        <v>1</v>
      </c>
    </row>
    <row r="53" spans="3:4" x14ac:dyDescent="0.3">
      <c r="C53" s="54" t="s">
        <v>210</v>
      </c>
      <c r="D53">
        <f t="shared" si="0"/>
        <v>3</v>
      </c>
    </row>
    <row r="54" spans="3:4" x14ac:dyDescent="0.3">
      <c r="C54" s="54" t="s">
        <v>217</v>
      </c>
      <c r="D54">
        <f t="shared" si="0"/>
        <v>1</v>
      </c>
    </row>
    <row r="55" spans="3:4" x14ac:dyDescent="0.3">
      <c r="C55" s="54" t="s">
        <v>220</v>
      </c>
      <c r="D55">
        <f t="shared" si="0"/>
        <v>1</v>
      </c>
    </row>
    <row r="56" spans="3:4" x14ac:dyDescent="0.3">
      <c r="C56" s="54" t="s">
        <v>223</v>
      </c>
      <c r="D56">
        <f t="shared" si="0"/>
        <v>1</v>
      </c>
    </row>
    <row r="57" spans="3:4" x14ac:dyDescent="0.3">
      <c r="D57">
        <f>SUM(D44:D56)</f>
        <v>21</v>
      </c>
    </row>
  </sheetData>
  <dataValidations count="1">
    <dataValidation type="list" allowBlank="1" showInputMessage="1" showErrorMessage="1" sqref="D3:D40" xr:uid="{29172FFB-34BB-4C07-A5C9-03D99658C054}">
      <formula1>"M, F, O"</formula1>
    </dataValidation>
  </dataValidations>
  <hyperlinks>
    <hyperlink ref="E21" r:id="rId1" display="Montstaituna@gmail.com" xr:uid="{DF885C35-9086-4666-81F6-93F1D1106DF1}"/>
  </hyperlinks>
  <pageMargins left="0.7" right="0.7" top="0.75" bottom="0.75" header="0.3" footer="0.3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DCB1F5E-AF68-4CF6-8CED-7A8452372F24}">
          <x14:formula1>
            <xm:f>Codes!$A$2:$A$22</xm:f>
          </x14:formula1>
          <xm:sqref>C3:C40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AF502-75B0-4D5B-B538-CDAA874058CD}">
  <dimension ref="A1:L63"/>
  <sheetViews>
    <sheetView topLeftCell="A2" zoomScale="94" zoomScaleNormal="55" workbookViewId="0">
      <selection activeCell="E17" sqref="D17:E17"/>
    </sheetView>
  </sheetViews>
  <sheetFormatPr defaultRowHeight="14.4" x14ac:dyDescent="0.3"/>
  <cols>
    <col min="2" max="2" width="24.5546875" customWidth="1"/>
    <col min="3" max="3" width="11.33203125" customWidth="1"/>
    <col min="4" max="4" width="28.6640625" customWidth="1"/>
    <col min="5" max="5" width="20.21875" customWidth="1"/>
    <col min="6" max="6" width="14" style="151" customWidth="1"/>
    <col min="7" max="7" width="13.109375" customWidth="1"/>
  </cols>
  <sheetData>
    <row r="1" spans="1:8" ht="18.600000000000001" thickBot="1" x14ac:dyDescent="0.4">
      <c r="A1" s="65" t="s">
        <v>225</v>
      </c>
      <c r="D1" s="128" t="s">
        <v>226</v>
      </c>
    </row>
    <row r="2" spans="1:8" ht="20.399999999999999" customHeight="1" thickBot="1" x14ac:dyDescent="0.35">
      <c r="A2" s="61" t="s">
        <v>162</v>
      </c>
      <c r="B2" s="62" t="s">
        <v>163</v>
      </c>
      <c r="C2" s="63" t="s">
        <v>164</v>
      </c>
      <c r="D2" s="68" t="s">
        <v>227</v>
      </c>
      <c r="E2" s="62" t="s">
        <v>228</v>
      </c>
      <c r="F2" s="152" t="s">
        <v>229</v>
      </c>
      <c r="G2" s="63" t="s">
        <v>230</v>
      </c>
    </row>
    <row r="3" spans="1:8" x14ac:dyDescent="0.3">
      <c r="A3" s="57">
        <v>1</v>
      </c>
      <c r="B3" s="57" t="s">
        <v>430</v>
      </c>
      <c r="C3" s="58" t="s">
        <v>431</v>
      </c>
      <c r="D3" s="153" t="s">
        <v>148</v>
      </c>
      <c r="E3" s="60"/>
      <c r="F3" s="154"/>
      <c r="G3" s="58" t="s">
        <v>48</v>
      </c>
    </row>
    <row r="4" spans="1:8" x14ac:dyDescent="0.3">
      <c r="A4" s="53">
        <v>2</v>
      </c>
      <c r="B4" s="53" t="s">
        <v>432</v>
      </c>
      <c r="C4" s="54" t="s">
        <v>433</v>
      </c>
      <c r="D4" s="144" t="s">
        <v>104</v>
      </c>
      <c r="E4" s="60"/>
      <c r="F4" s="154"/>
      <c r="G4" s="54" t="s">
        <v>48</v>
      </c>
    </row>
    <row r="5" spans="1:8" x14ac:dyDescent="0.3">
      <c r="A5" s="53">
        <v>3</v>
      </c>
      <c r="B5" s="53" t="s">
        <v>434</v>
      </c>
      <c r="C5" s="54" t="s">
        <v>433</v>
      </c>
      <c r="D5" s="144" t="s">
        <v>435</v>
      </c>
      <c r="E5" s="60" t="s">
        <v>509</v>
      </c>
      <c r="F5" s="154">
        <v>45210</v>
      </c>
      <c r="G5" s="54"/>
      <c r="H5">
        <v>2</v>
      </c>
    </row>
    <row r="6" spans="1:8" x14ac:dyDescent="0.3">
      <c r="A6" s="53">
        <v>4</v>
      </c>
      <c r="B6" s="53" t="s">
        <v>389</v>
      </c>
      <c r="C6" s="54" t="s">
        <v>276</v>
      </c>
      <c r="D6" s="144" t="s">
        <v>128</v>
      </c>
      <c r="E6" s="60"/>
      <c r="F6" s="154"/>
      <c r="G6" s="54" t="s">
        <v>48</v>
      </c>
    </row>
    <row r="7" spans="1:8" x14ac:dyDescent="0.3">
      <c r="A7" s="53">
        <v>5</v>
      </c>
      <c r="B7" s="53" t="s">
        <v>436</v>
      </c>
      <c r="C7" s="54" t="s">
        <v>437</v>
      </c>
      <c r="D7" s="53"/>
      <c r="E7" s="60"/>
      <c r="F7" s="154">
        <v>45210</v>
      </c>
      <c r="G7" s="54"/>
      <c r="H7">
        <v>1</v>
      </c>
    </row>
    <row r="8" spans="1:8" x14ac:dyDescent="0.3">
      <c r="A8" s="53">
        <v>6</v>
      </c>
      <c r="B8" s="53" t="s">
        <v>438</v>
      </c>
      <c r="C8" s="54" t="s">
        <v>437</v>
      </c>
      <c r="D8" s="53"/>
      <c r="E8" s="60"/>
      <c r="F8" s="154">
        <v>45210</v>
      </c>
      <c r="G8" s="54"/>
      <c r="H8">
        <v>1</v>
      </c>
    </row>
    <row r="9" spans="1:8" x14ac:dyDescent="0.3">
      <c r="A9" s="53">
        <v>7</v>
      </c>
      <c r="B9" s="53" t="s">
        <v>343</v>
      </c>
      <c r="C9" s="54" t="s">
        <v>495</v>
      </c>
      <c r="D9" s="144" t="s">
        <v>31</v>
      </c>
      <c r="E9" s="60"/>
      <c r="F9" s="154">
        <v>45210</v>
      </c>
      <c r="G9" s="54"/>
      <c r="H9">
        <v>4</v>
      </c>
    </row>
    <row r="10" spans="1:8" x14ac:dyDescent="0.3">
      <c r="A10" s="53">
        <v>8</v>
      </c>
      <c r="B10" s="53" t="s">
        <v>173</v>
      </c>
      <c r="C10" s="54" t="s">
        <v>495</v>
      </c>
      <c r="D10" s="53"/>
      <c r="E10" s="60"/>
      <c r="F10" s="154">
        <v>45210</v>
      </c>
      <c r="G10" s="54"/>
      <c r="H10">
        <v>1</v>
      </c>
    </row>
    <row r="11" spans="1:8" x14ac:dyDescent="0.3">
      <c r="A11" s="53">
        <v>9</v>
      </c>
      <c r="B11" s="53" t="s">
        <v>167</v>
      </c>
      <c r="C11" s="54" t="s">
        <v>495</v>
      </c>
      <c r="D11" s="144" t="s">
        <v>33</v>
      </c>
      <c r="E11" s="57"/>
      <c r="F11" s="154">
        <v>45210</v>
      </c>
      <c r="G11" s="54"/>
      <c r="H11">
        <v>1</v>
      </c>
    </row>
    <row r="12" spans="1:8" x14ac:dyDescent="0.3">
      <c r="A12" s="53">
        <v>10</v>
      </c>
      <c r="B12" s="53" t="s">
        <v>439</v>
      </c>
      <c r="C12" s="54" t="s">
        <v>190</v>
      </c>
      <c r="D12" s="144" t="s">
        <v>89</v>
      </c>
      <c r="E12" s="60"/>
      <c r="F12" s="154"/>
      <c r="G12" s="54" t="s">
        <v>48</v>
      </c>
    </row>
    <row r="13" spans="1:8" x14ac:dyDescent="0.3">
      <c r="A13" s="53">
        <v>11</v>
      </c>
      <c r="B13" s="142" t="s">
        <v>440</v>
      </c>
      <c r="C13" s="54" t="s">
        <v>190</v>
      </c>
      <c r="D13" s="155" t="s">
        <v>441</v>
      </c>
      <c r="E13" s="60"/>
      <c r="F13" s="154"/>
      <c r="G13" s="54" t="s">
        <v>48</v>
      </c>
    </row>
    <row r="14" spans="1:8" x14ac:dyDescent="0.3">
      <c r="A14" s="53">
        <v>12</v>
      </c>
      <c r="B14" s="53" t="s">
        <v>442</v>
      </c>
      <c r="C14" s="54" t="s">
        <v>190</v>
      </c>
      <c r="D14" s="144" t="s">
        <v>443</v>
      </c>
      <c r="E14" s="60"/>
      <c r="F14" s="154">
        <v>45208</v>
      </c>
      <c r="G14" s="54"/>
      <c r="H14">
        <v>1</v>
      </c>
    </row>
    <row r="15" spans="1:8" x14ac:dyDescent="0.3">
      <c r="A15" s="53">
        <v>13</v>
      </c>
      <c r="B15" s="53" t="s">
        <v>444</v>
      </c>
      <c r="C15" s="54" t="s">
        <v>190</v>
      </c>
      <c r="D15" s="53"/>
      <c r="E15" s="60" t="s">
        <v>445</v>
      </c>
      <c r="F15" s="154">
        <v>45208</v>
      </c>
      <c r="G15" s="54"/>
      <c r="H15">
        <v>1</v>
      </c>
    </row>
    <row r="16" spans="1:8" x14ac:dyDescent="0.3">
      <c r="A16" s="53">
        <v>14</v>
      </c>
      <c r="B16" s="53" t="s">
        <v>446</v>
      </c>
      <c r="C16" s="54" t="s">
        <v>190</v>
      </c>
      <c r="D16" s="53"/>
      <c r="E16" s="60" t="s">
        <v>445</v>
      </c>
      <c r="F16" s="154">
        <v>45208</v>
      </c>
      <c r="G16" s="54"/>
      <c r="H16">
        <v>1</v>
      </c>
    </row>
    <row r="17" spans="1:8" x14ac:dyDescent="0.3">
      <c r="A17" s="53">
        <v>15</v>
      </c>
      <c r="B17" s="53" t="s">
        <v>308</v>
      </c>
      <c r="C17" s="54" t="s">
        <v>183</v>
      </c>
      <c r="D17" s="144" t="s">
        <v>64</v>
      </c>
      <c r="E17" s="60"/>
      <c r="F17" s="154"/>
      <c r="G17" s="54" t="s">
        <v>48</v>
      </c>
    </row>
    <row r="18" spans="1:8" x14ac:dyDescent="0.3">
      <c r="A18" s="53">
        <v>16</v>
      </c>
      <c r="B18" s="142" t="s">
        <v>184</v>
      </c>
      <c r="C18" s="54" t="s">
        <v>183</v>
      </c>
      <c r="D18" s="155" t="s">
        <v>447</v>
      </c>
      <c r="E18" s="60"/>
      <c r="F18" s="154">
        <v>45215</v>
      </c>
      <c r="G18" s="54"/>
      <c r="H18">
        <v>2</v>
      </c>
    </row>
    <row r="19" spans="1:8" x14ac:dyDescent="0.3">
      <c r="A19" s="53">
        <v>17</v>
      </c>
      <c r="B19" s="53" t="s">
        <v>314</v>
      </c>
      <c r="C19" s="54" t="s">
        <v>217</v>
      </c>
      <c r="D19" s="144" t="s">
        <v>72</v>
      </c>
      <c r="E19" s="60"/>
      <c r="F19" s="154">
        <v>45211</v>
      </c>
      <c r="G19" s="54"/>
      <c r="H19">
        <v>1</v>
      </c>
    </row>
    <row r="20" spans="1:8" x14ac:dyDescent="0.3">
      <c r="A20" s="53">
        <v>18</v>
      </c>
      <c r="B20" s="53" t="s">
        <v>448</v>
      </c>
      <c r="C20" s="54" t="s">
        <v>217</v>
      </c>
      <c r="D20" s="53" t="s">
        <v>245</v>
      </c>
      <c r="E20" s="60"/>
      <c r="F20" s="154"/>
      <c r="G20" s="54" t="s">
        <v>48</v>
      </c>
    </row>
    <row r="21" spans="1:8" x14ac:dyDescent="0.3">
      <c r="A21" s="53">
        <v>19</v>
      </c>
      <c r="B21" s="53" t="s">
        <v>449</v>
      </c>
      <c r="C21" s="54" t="s">
        <v>217</v>
      </c>
      <c r="D21" s="144" t="s">
        <v>450</v>
      </c>
      <c r="E21" s="60"/>
      <c r="F21" s="154">
        <v>45211</v>
      </c>
      <c r="G21" s="54"/>
      <c r="H21">
        <v>1</v>
      </c>
    </row>
    <row r="22" spans="1:8" x14ac:dyDescent="0.3">
      <c r="A22" s="53">
        <v>20</v>
      </c>
      <c r="B22" s="53" t="s">
        <v>451</v>
      </c>
      <c r="C22" s="54" t="s">
        <v>452</v>
      </c>
      <c r="D22" s="144" t="s">
        <v>100</v>
      </c>
      <c r="E22" s="60"/>
      <c r="F22" s="154"/>
      <c r="G22" s="54" t="s">
        <v>48</v>
      </c>
    </row>
    <row r="23" spans="1:8" x14ac:dyDescent="0.3">
      <c r="A23" s="53">
        <v>21</v>
      </c>
      <c r="B23" s="53" t="s">
        <v>384</v>
      </c>
      <c r="C23" s="54" t="s">
        <v>453</v>
      </c>
      <c r="D23" s="144" t="s">
        <v>124</v>
      </c>
      <c r="E23" s="60"/>
      <c r="F23" s="154">
        <v>45210</v>
      </c>
      <c r="G23" s="54"/>
      <c r="H23">
        <v>2</v>
      </c>
    </row>
    <row r="24" spans="1:8" x14ac:dyDescent="0.3">
      <c r="A24" s="53">
        <v>22</v>
      </c>
      <c r="B24" s="53" t="s">
        <v>454</v>
      </c>
      <c r="C24" s="54" t="s">
        <v>455</v>
      </c>
      <c r="D24" s="144" t="s">
        <v>96</v>
      </c>
      <c r="E24" s="60"/>
      <c r="F24" s="154"/>
      <c r="G24" s="54" t="s">
        <v>48</v>
      </c>
    </row>
    <row r="25" spans="1:8" x14ac:dyDescent="0.3">
      <c r="A25" s="53">
        <v>23</v>
      </c>
      <c r="B25" s="142" t="s">
        <v>456</v>
      </c>
      <c r="C25" s="54" t="s">
        <v>455</v>
      </c>
      <c r="D25" s="155" t="s">
        <v>457</v>
      </c>
      <c r="E25" s="56"/>
      <c r="F25" s="154"/>
      <c r="G25" s="54" t="s">
        <v>48</v>
      </c>
    </row>
    <row r="26" spans="1:8" x14ac:dyDescent="0.3">
      <c r="A26" s="53">
        <v>24</v>
      </c>
      <c r="B26" s="156" t="s">
        <v>458</v>
      </c>
      <c r="C26" s="54" t="s">
        <v>455</v>
      </c>
      <c r="D26" s="155" t="s">
        <v>459</v>
      </c>
      <c r="E26" s="56"/>
      <c r="F26" s="154">
        <v>45210</v>
      </c>
      <c r="G26" s="54"/>
      <c r="H26">
        <v>2</v>
      </c>
    </row>
    <row r="27" spans="1:8" x14ac:dyDescent="0.3">
      <c r="A27" s="53">
        <v>25</v>
      </c>
      <c r="B27" s="53" t="s">
        <v>305</v>
      </c>
      <c r="C27" s="54" t="s">
        <v>195</v>
      </c>
      <c r="D27" s="144" t="s">
        <v>54</v>
      </c>
      <c r="E27" s="56"/>
      <c r="F27" s="154">
        <v>45210</v>
      </c>
      <c r="G27" s="54"/>
      <c r="H27">
        <v>1</v>
      </c>
    </row>
    <row r="28" spans="1:8" x14ac:dyDescent="0.3">
      <c r="A28" s="53">
        <v>26</v>
      </c>
      <c r="B28" s="53" t="s">
        <v>302</v>
      </c>
      <c r="C28" s="54" t="s">
        <v>195</v>
      </c>
      <c r="D28" s="144" t="s">
        <v>52</v>
      </c>
      <c r="E28" s="56"/>
      <c r="F28" s="154"/>
      <c r="G28" s="54" t="s">
        <v>48</v>
      </c>
    </row>
    <row r="29" spans="1:8" x14ac:dyDescent="0.3">
      <c r="A29" s="53">
        <v>27</v>
      </c>
      <c r="B29" s="53" t="s">
        <v>460</v>
      </c>
      <c r="C29" s="54" t="s">
        <v>461</v>
      </c>
      <c r="D29" s="144" t="s">
        <v>92</v>
      </c>
      <c r="E29" s="56"/>
      <c r="F29" s="154">
        <v>45210</v>
      </c>
      <c r="G29" s="54"/>
      <c r="H29">
        <v>1</v>
      </c>
    </row>
    <row r="30" spans="1:8" x14ac:dyDescent="0.3">
      <c r="A30" s="53">
        <v>28</v>
      </c>
      <c r="B30" s="53" t="s">
        <v>364</v>
      </c>
      <c r="C30" s="54" t="s">
        <v>106</v>
      </c>
      <c r="D30" s="144" t="s">
        <v>108</v>
      </c>
      <c r="E30" s="56"/>
      <c r="F30" s="154"/>
      <c r="G30" s="54" t="s">
        <v>48</v>
      </c>
    </row>
    <row r="31" spans="1:8" x14ac:dyDescent="0.3">
      <c r="A31" s="53">
        <v>29</v>
      </c>
      <c r="B31" s="53" t="s">
        <v>462</v>
      </c>
      <c r="C31" s="54" t="s">
        <v>106</v>
      </c>
      <c r="D31" s="144" t="s">
        <v>110</v>
      </c>
      <c r="E31" s="56"/>
      <c r="F31" s="154"/>
      <c r="G31" s="54" t="s">
        <v>48</v>
      </c>
    </row>
    <row r="32" spans="1:8" x14ac:dyDescent="0.3">
      <c r="A32" s="53">
        <v>30</v>
      </c>
      <c r="B32" s="53" t="s">
        <v>319</v>
      </c>
      <c r="C32" s="54" t="s">
        <v>283</v>
      </c>
      <c r="D32" s="144" t="s">
        <v>76</v>
      </c>
      <c r="E32" s="56"/>
      <c r="F32" s="154"/>
      <c r="G32" s="54" t="s">
        <v>48</v>
      </c>
    </row>
    <row r="33" spans="1:8" x14ac:dyDescent="0.3">
      <c r="A33" s="53">
        <v>31</v>
      </c>
      <c r="B33" s="53" t="s">
        <v>200</v>
      </c>
      <c r="C33" s="54" t="s">
        <v>283</v>
      </c>
      <c r="D33" s="53" t="s">
        <v>266</v>
      </c>
      <c r="E33" s="56"/>
      <c r="F33" s="154">
        <v>45215</v>
      </c>
      <c r="G33" s="54"/>
      <c r="H33">
        <v>2</v>
      </c>
    </row>
    <row r="34" spans="1:8" x14ac:dyDescent="0.3">
      <c r="A34" s="53">
        <v>32</v>
      </c>
      <c r="B34" s="53" t="s">
        <v>510</v>
      </c>
      <c r="C34" s="54" t="s">
        <v>287</v>
      </c>
      <c r="D34" s="144" t="s">
        <v>120</v>
      </c>
      <c r="E34" s="56"/>
      <c r="F34" s="154"/>
      <c r="G34" s="54" t="s">
        <v>48</v>
      </c>
    </row>
    <row r="35" spans="1:8" x14ac:dyDescent="0.3">
      <c r="A35" s="53">
        <v>33</v>
      </c>
      <c r="B35" s="53" t="s">
        <v>350</v>
      </c>
      <c r="C35" s="54" t="s">
        <v>207</v>
      </c>
      <c r="D35" s="144" t="s">
        <v>86</v>
      </c>
      <c r="E35" s="56"/>
      <c r="F35" s="154"/>
      <c r="G35" s="54" t="s">
        <v>48</v>
      </c>
    </row>
    <row r="36" spans="1:8" x14ac:dyDescent="0.3">
      <c r="A36" s="53">
        <v>34</v>
      </c>
      <c r="B36" s="53" t="s">
        <v>463</v>
      </c>
      <c r="C36" s="54" t="s">
        <v>207</v>
      </c>
      <c r="D36" s="144" t="s">
        <v>131</v>
      </c>
      <c r="E36" s="56"/>
      <c r="F36" s="154"/>
      <c r="G36" s="54" t="s">
        <v>48</v>
      </c>
    </row>
    <row r="37" spans="1:8" x14ac:dyDescent="0.3">
      <c r="A37" s="53">
        <v>35</v>
      </c>
      <c r="B37" s="53" t="s">
        <v>464</v>
      </c>
      <c r="C37" s="54" t="s">
        <v>207</v>
      </c>
      <c r="D37" s="144" t="s">
        <v>465</v>
      </c>
      <c r="E37" s="56"/>
      <c r="F37" s="154">
        <v>45211</v>
      </c>
      <c r="G37" s="54"/>
      <c r="H37">
        <v>1</v>
      </c>
    </row>
    <row r="38" spans="1:8" x14ac:dyDescent="0.3">
      <c r="A38" s="53">
        <v>36</v>
      </c>
      <c r="B38" s="53" t="s">
        <v>466</v>
      </c>
      <c r="C38" s="54" t="s">
        <v>210</v>
      </c>
      <c r="D38" s="144" t="s">
        <v>467</v>
      </c>
      <c r="E38" s="56"/>
      <c r="F38" s="154"/>
      <c r="G38" s="54" t="s">
        <v>48</v>
      </c>
    </row>
    <row r="39" spans="1:8" x14ac:dyDescent="0.3">
      <c r="A39" s="53">
        <v>37</v>
      </c>
      <c r="B39" s="53" t="s">
        <v>468</v>
      </c>
      <c r="C39" s="54" t="s">
        <v>210</v>
      </c>
      <c r="D39" s="144" t="s">
        <v>469</v>
      </c>
      <c r="E39" s="56"/>
      <c r="F39" s="154"/>
      <c r="G39" s="54" t="s">
        <v>48</v>
      </c>
    </row>
    <row r="40" spans="1:8" x14ac:dyDescent="0.3">
      <c r="A40" s="53">
        <v>38</v>
      </c>
      <c r="B40" s="53" t="s">
        <v>470</v>
      </c>
      <c r="C40" s="54" t="s">
        <v>210</v>
      </c>
      <c r="D40" s="144" t="s">
        <v>58</v>
      </c>
      <c r="E40" s="56"/>
      <c r="F40" s="154"/>
      <c r="G40" s="54" t="s">
        <v>48</v>
      </c>
    </row>
    <row r="41" spans="1:8" x14ac:dyDescent="0.3">
      <c r="A41" s="53">
        <v>39</v>
      </c>
      <c r="B41" s="142" t="s">
        <v>471</v>
      </c>
      <c r="C41" s="54" t="s">
        <v>210</v>
      </c>
      <c r="D41" s="155" t="s">
        <v>472</v>
      </c>
      <c r="E41" s="56"/>
      <c r="F41" s="154"/>
      <c r="G41" s="54" t="s">
        <v>48</v>
      </c>
    </row>
    <row r="42" spans="1:8" x14ac:dyDescent="0.3">
      <c r="A42" s="53">
        <v>40</v>
      </c>
      <c r="B42" s="157" t="s">
        <v>209</v>
      </c>
      <c r="C42" s="54" t="s">
        <v>210</v>
      </c>
      <c r="D42" s="155" t="s">
        <v>473</v>
      </c>
      <c r="E42" s="56"/>
      <c r="F42" s="154">
        <v>45215</v>
      </c>
      <c r="G42" s="54"/>
      <c r="H42">
        <v>2</v>
      </c>
    </row>
    <row r="43" spans="1:8" x14ac:dyDescent="0.3">
      <c r="A43" s="53">
        <v>41</v>
      </c>
      <c r="B43" s="142" t="s">
        <v>373</v>
      </c>
      <c r="C43" s="54" t="s">
        <v>474</v>
      </c>
      <c r="D43" s="155" t="s">
        <v>475</v>
      </c>
      <c r="E43" s="56"/>
      <c r="F43" s="154">
        <v>45210</v>
      </c>
      <c r="G43" s="54"/>
      <c r="H43">
        <v>1</v>
      </c>
    </row>
    <row r="44" spans="1:8" x14ac:dyDescent="0.3">
      <c r="A44" s="53">
        <v>42</v>
      </c>
      <c r="B44" s="157" t="s">
        <v>375</v>
      </c>
      <c r="C44" s="54" t="s">
        <v>474</v>
      </c>
      <c r="D44" s="155" t="s">
        <v>476</v>
      </c>
      <c r="E44" s="56"/>
      <c r="F44" s="154">
        <v>41193</v>
      </c>
      <c r="G44" s="54"/>
      <c r="H44">
        <v>1</v>
      </c>
    </row>
    <row r="45" spans="1:8" x14ac:dyDescent="0.3">
      <c r="A45" s="53">
        <v>43</v>
      </c>
      <c r="B45" s="53" t="s">
        <v>477</v>
      </c>
      <c r="C45" s="54" t="s">
        <v>129</v>
      </c>
      <c r="D45" s="144" t="s">
        <v>133</v>
      </c>
      <c r="E45" s="56"/>
      <c r="F45" s="154"/>
      <c r="G45" s="54" t="s">
        <v>48</v>
      </c>
    </row>
    <row r="46" spans="1:8" x14ac:dyDescent="0.3">
      <c r="A46" s="53">
        <v>44</v>
      </c>
      <c r="B46" s="142" t="s">
        <v>478</v>
      </c>
      <c r="C46" s="54" t="s">
        <v>129</v>
      </c>
      <c r="D46" s="155" t="s">
        <v>479</v>
      </c>
      <c r="E46" s="56"/>
      <c r="F46" s="154">
        <v>45211</v>
      </c>
      <c r="G46" s="54"/>
      <c r="H46">
        <v>1</v>
      </c>
    </row>
    <row r="47" spans="1:8" x14ac:dyDescent="0.3">
      <c r="A47" s="53">
        <v>45</v>
      </c>
      <c r="B47" s="142" t="s">
        <v>332</v>
      </c>
      <c r="C47" s="54" t="s">
        <v>193</v>
      </c>
      <c r="D47" s="155" t="s">
        <v>480</v>
      </c>
      <c r="E47" s="56"/>
      <c r="F47" s="154"/>
      <c r="G47" s="54" t="s">
        <v>48</v>
      </c>
    </row>
    <row r="48" spans="1:8" x14ac:dyDescent="0.3">
      <c r="A48" s="53">
        <v>46</v>
      </c>
      <c r="B48" s="142" t="s">
        <v>481</v>
      </c>
      <c r="C48" s="54" t="s">
        <v>193</v>
      </c>
      <c r="D48" s="155" t="s">
        <v>482</v>
      </c>
      <c r="E48" s="56" t="s">
        <v>507</v>
      </c>
      <c r="F48" s="154">
        <v>45215</v>
      </c>
      <c r="G48" s="54" t="s">
        <v>506</v>
      </c>
      <c r="H48">
        <v>3</v>
      </c>
    </row>
    <row r="49" spans="1:12" x14ac:dyDescent="0.3">
      <c r="A49" s="53">
        <v>47</v>
      </c>
      <c r="B49" s="53" t="s">
        <v>483</v>
      </c>
      <c r="C49" s="54" t="s">
        <v>223</v>
      </c>
      <c r="D49" s="144" t="s">
        <v>47</v>
      </c>
      <c r="E49" s="56"/>
      <c r="F49" s="154"/>
      <c r="G49" s="54" t="s">
        <v>48</v>
      </c>
    </row>
    <row r="50" spans="1:12" x14ac:dyDescent="0.3">
      <c r="A50" s="53">
        <v>48</v>
      </c>
      <c r="B50" s="53" t="s">
        <v>399</v>
      </c>
      <c r="C50" s="54" t="s">
        <v>223</v>
      </c>
      <c r="D50" s="144" t="s">
        <v>45</v>
      </c>
      <c r="E50" s="56"/>
      <c r="F50" s="154"/>
      <c r="G50" s="54" t="s">
        <v>506</v>
      </c>
    </row>
    <row r="51" spans="1:12" x14ac:dyDescent="0.3">
      <c r="A51" s="53">
        <v>49</v>
      </c>
      <c r="B51" s="53" t="s">
        <v>484</v>
      </c>
      <c r="C51" s="54" t="s">
        <v>223</v>
      </c>
      <c r="D51" s="144" t="s">
        <v>485</v>
      </c>
      <c r="E51" s="53"/>
      <c r="F51" s="154">
        <v>45209</v>
      </c>
      <c r="G51" s="54"/>
      <c r="H51">
        <v>1</v>
      </c>
    </row>
    <row r="52" spans="1:12" x14ac:dyDescent="0.3">
      <c r="A52" s="53">
        <v>50</v>
      </c>
      <c r="B52" s="158" t="s">
        <v>486</v>
      </c>
      <c r="C52" s="159" t="s">
        <v>198</v>
      </c>
      <c r="D52" s="160" t="s">
        <v>78</v>
      </c>
      <c r="E52" s="161"/>
      <c r="F52" s="154"/>
      <c r="G52" s="159"/>
    </row>
    <row r="53" spans="1:12" x14ac:dyDescent="0.3">
      <c r="A53" s="53">
        <v>51</v>
      </c>
      <c r="B53" s="158" t="s">
        <v>487</v>
      </c>
      <c r="C53" s="159" t="s">
        <v>488</v>
      </c>
      <c r="D53" s="160" t="s">
        <v>144</v>
      </c>
      <c r="E53" s="161"/>
      <c r="F53" s="154"/>
      <c r="G53" s="159" t="s">
        <v>48</v>
      </c>
    </row>
    <row r="54" spans="1:12" x14ac:dyDescent="0.3">
      <c r="A54" s="53">
        <v>52</v>
      </c>
      <c r="B54" s="158" t="s">
        <v>394</v>
      </c>
      <c r="C54" s="159" t="s">
        <v>488</v>
      </c>
      <c r="D54" s="160" t="s">
        <v>38</v>
      </c>
      <c r="E54" s="161"/>
      <c r="F54" s="154"/>
      <c r="G54" s="159" t="s">
        <v>48</v>
      </c>
    </row>
    <row r="55" spans="1:12" x14ac:dyDescent="0.3">
      <c r="A55" s="53">
        <v>53</v>
      </c>
      <c r="B55" s="158" t="s">
        <v>310</v>
      </c>
      <c r="C55" s="159" t="s">
        <v>220</v>
      </c>
      <c r="D55" s="160" t="s">
        <v>66</v>
      </c>
      <c r="E55" s="161" t="s">
        <v>508</v>
      </c>
      <c r="F55" s="154">
        <v>45210</v>
      </c>
      <c r="G55" s="159"/>
      <c r="H55">
        <v>1</v>
      </c>
    </row>
    <row r="56" spans="1:12" x14ac:dyDescent="0.3">
      <c r="A56" s="53">
        <v>54</v>
      </c>
      <c r="B56" s="158" t="s">
        <v>489</v>
      </c>
      <c r="C56" s="159" t="s">
        <v>136</v>
      </c>
      <c r="D56" s="160" t="s">
        <v>140</v>
      </c>
      <c r="E56" s="161"/>
      <c r="F56" s="154"/>
      <c r="G56" s="159" t="s">
        <v>48</v>
      </c>
    </row>
    <row r="57" spans="1:12" x14ac:dyDescent="0.3">
      <c r="A57" s="53">
        <v>55</v>
      </c>
      <c r="B57" s="158" t="s">
        <v>490</v>
      </c>
      <c r="C57" s="159"/>
      <c r="D57" s="160" t="s">
        <v>138</v>
      </c>
      <c r="E57" s="161"/>
      <c r="F57" s="154"/>
      <c r="G57" s="159" t="s">
        <v>48</v>
      </c>
    </row>
    <row r="63" spans="1:12" x14ac:dyDescent="0.3">
      <c r="K63">
        <v>26</v>
      </c>
      <c r="L63">
        <v>5</v>
      </c>
    </row>
  </sheetData>
  <autoFilter ref="B2:G57" xr:uid="{B73B379D-444B-4FC2-AC23-527FD56B211D}">
    <sortState xmlns:xlrd2="http://schemas.microsoft.com/office/spreadsheetml/2017/richdata2" ref="B3:G57">
      <sortCondition ref="C2:C57"/>
    </sortState>
  </autoFilter>
  <dataValidations count="1">
    <dataValidation type="list" allowBlank="1" showInputMessage="1" showErrorMessage="1" sqref="G3:G52" xr:uid="{46A4E319-567E-48B3-ADD8-B1BF40D6D57D}">
      <formula1>"Yes, No"</formula1>
    </dataValidation>
  </dataValidations>
  <hyperlinks>
    <hyperlink ref="D13" r:id="rId1" xr:uid="{4C219B2D-D719-444F-BC62-58D5306808FB}"/>
    <hyperlink ref="D47" r:id="rId2" xr:uid="{3117BD35-8849-4DE7-8838-CA4870AA92BE}"/>
    <hyperlink ref="D46" r:id="rId3" xr:uid="{16CFCD45-71E1-4FC0-A1DA-C4BE9B2A39CB}"/>
    <hyperlink ref="D48" r:id="rId4" xr:uid="{323D4ADD-503F-490A-9F95-0CAF2185B23A}"/>
    <hyperlink ref="D25" r:id="rId5" xr:uid="{6DC33360-E5EE-4380-8F94-2CB976BF44F2}"/>
    <hyperlink ref="D26" r:id="rId6" xr:uid="{BFE4A283-CA48-4E22-9A97-79CF70BFCF8A}"/>
    <hyperlink ref="D43" r:id="rId7" xr:uid="{890334F7-58CC-41DA-A8A7-2D6EF019AFFA}"/>
    <hyperlink ref="B44" r:id="rId8" display="kalindablake@gmail.com" xr:uid="{83634D11-3C9D-4A8D-8690-CCDAF8666749}"/>
    <hyperlink ref="D44" r:id="rId9" xr:uid="{F4320FEB-1FDB-424C-9CB9-66C5B26E303A}"/>
    <hyperlink ref="D42" r:id="rId10" xr:uid="{809D2672-D32F-4014-B068-DC02DD86B07B}"/>
    <hyperlink ref="D18" r:id="rId11" xr:uid="{5DE39745-1EA8-4C8F-B3C9-F55873E56301}"/>
    <hyperlink ref="D37" r:id="rId12" xr:uid="{D679A8A6-B8F7-434D-967C-7294FAAD6217}"/>
    <hyperlink ref="D53" r:id="rId13" xr:uid="{5FE60488-6775-407C-BC1F-3946F6BB1BA3}"/>
    <hyperlink ref="D19" r:id="rId14" xr:uid="{D39A2B9D-2578-454D-9D4F-4CD3608803FA}"/>
    <hyperlink ref="D9" r:id="rId15" xr:uid="{E7A343D5-BCD8-482C-8F49-7AA12516606A}"/>
    <hyperlink ref="D34" r:id="rId16" xr:uid="{4EAC7E38-2364-4B02-8F07-BCD8B0145263}"/>
    <hyperlink ref="D14" r:id="rId17" xr:uid="{E8805309-45F6-451C-9210-56B7FD93E1A3}"/>
    <hyperlink ref="D6" r:id="rId18" xr:uid="{1286176B-E690-4FA6-B2CA-9728241FBBB0}"/>
    <hyperlink ref="D35" r:id="rId19" xr:uid="{7CF48DFD-E79C-46ED-AA77-801692FE475C}"/>
    <hyperlink ref="D24" r:id="rId20" xr:uid="{E5C005F8-E2C5-46E8-B469-E839FEE3C25E}"/>
    <hyperlink ref="D17" r:id="rId21" xr:uid="{0017D8AE-8374-4E79-8246-6628A37FCD80}"/>
    <hyperlink ref="D55" r:id="rId22" xr:uid="{C8AB9241-F547-4EA7-B703-372AC84CB74E}"/>
    <hyperlink ref="D38" r:id="rId23" xr:uid="{AE0DF505-E2C7-4C5B-A6C7-71F7E3FC75B1}"/>
    <hyperlink ref="D30" r:id="rId24" xr:uid="{57CDE9DB-88C3-4ECA-9370-6BA49AF30487}"/>
    <hyperlink ref="D39" r:id="rId25" xr:uid="{240AD7EA-404A-44E6-8370-2EFC7B1371E2}"/>
    <hyperlink ref="D27" r:id="rId26" xr:uid="{BC2E63B3-C747-4569-A79B-516C96B5B95D}"/>
    <hyperlink ref="D32" r:id="rId27" xr:uid="{9B8DD511-0CCC-49D4-93D2-8A1D661A30AC}"/>
    <hyperlink ref="D22" r:id="rId28" xr:uid="{36F044CE-A61B-4089-96C1-63A481D1A3E1}"/>
    <hyperlink ref="D57" r:id="rId29" xr:uid="{78C28658-C501-4626-9EE9-4FEFAC880876}"/>
    <hyperlink ref="D23" r:id="rId30" xr:uid="{AA26787E-1564-46B6-889E-6B61A4E4FEC4}"/>
    <hyperlink ref="D49" r:id="rId31" xr:uid="{5658585E-5AE4-467A-BAAE-2375A5387BB9}"/>
    <hyperlink ref="D40" r:id="rId32" xr:uid="{8560C761-2EA6-4031-B12F-DE3C7812BB45}"/>
    <hyperlink ref="D56" r:id="rId33" xr:uid="{1E5186F1-7395-45DB-B1FC-67C555A778D4}"/>
    <hyperlink ref="D3" r:id="rId34" xr:uid="{1343850C-C270-4064-8929-20F74A6BA9D2}"/>
    <hyperlink ref="D36" r:id="rId35" xr:uid="{9E4319CB-F1F1-46DE-A568-9F4913E61B9F}"/>
    <hyperlink ref="D52" r:id="rId36" xr:uid="{30A47803-0413-4177-90D3-897DAD78EC51}"/>
    <hyperlink ref="D31" r:id="rId37" xr:uid="{F430F82D-031D-4307-B631-E2E30403660A}"/>
    <hyperlink ref="D28" r:id="rId38" xr:uid="{AA187953-D1C7-45DD-B289-6E4A03011DB8}"/>
    <hyperlink ref="D54" r:id="rId39" xr:uid="{7B3B47A1-4BF9-4A12-A114-05B2DE6CA802}"/>
    <hyperlink ref="D45" r:id="rId40" xr:uid="{8DAE3694-9760-4494-B48C-A179F4130527}"/>
    <hyperlink ref="D4" r:id="rId41" xr:uid="{F655467F-FE5D-4F25-8A43-DACE9D055C0B}"/>
    <hyperlink ref="D29" r:id="rId42" xr:uid="{34941139-35D3-49E8-BF7B-36C4EE7F9D3C}"/>
    <hyperlink ref="D50" r:id="rId43" xr:uid="{BD193119-D868-4980-84DC-0BEB231BA8AE}"/>
    <hyperlink ref="D12" r:id="rId44" xr:uid="{0A961BF7-BF06-4BC9-91E3-4BFAEBA0AFE3}"/>
    <hyperlink ref="D21" r:id="rId45" xr:uid="{CFA923EF-3D60-40D9-AE28-203013E58549}"/>
    <hyperlink ref="D5" r:id="rId46" xr:uid="{1010338B-D6D6-48A9-A8AC-DF148496E283}"/>
    <hyperlink ref="D41" r:id="rId47" xr:uid="{005CF9E5-3589-43E7-96F2-E313037A369A}"/>
    <hyperlink ref="D51" r:id="rId48" xr:uid="{065009C6-7765-4CE3-AE46-9AF9BCAE7E49}"/>
    <hyperlink ref="D11" r:id="rId49" xr:uid="{E28CC8AB-DE76-41E3-BC4B-278A5954AAD7}"/>
  </hyperlinks>
  <pageMargins left="0.7" right="0.7" top="0.75" bottom="0.75" header="0.3" footer="0.3"/>
  <legacyDrawing r:id="rId5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5B07F-84CE-4EC8-93F5-F1A02B704040}">
  <dimension ref="A3:D39"/>
  <sheetViews>
    <sheetView topLeftCell="A2" workbookViewId="0">
      <selection activeCell="D3" sqref="D3"/>
    </sheetView>
  </sheetViews>
  <sheetFormatPr defaultRowHeight="14.4" x14ac:dyDescent="0.3"/>
  <cols>
    <col min="1" max="1" width="75.6640625" bestFit="1" customWidth="1"/>
    <col min="2" max="2" width="86.6640625" bestFit="1" customWidth="1"/>
    <col min="3" max="3" width="75.6640625" bestFit="1" customWidth="1"/>
    <col min="4" max="4" width="86.6640625" bestFit="1" customWidth="1"/>
  </cols>
  <sheetData>
    <row r="3" spans="1:4" x14ac:dyDescent="0.3">
      <c r="A3" s="112" t="s">
        <v>267</v>
      </c>
      <c r="B3" s="138" t="s">
        <v>268</v>
      </c>
      <c r="C3" s="112" t="s">
        <v>269</v>
      </c>
      <c r="D3" s="112" t="s">
        <v>270</v>
      </c>
    </row>
    <row r="4" spans="1:4" x14ac:dyDescent="0.3">
      <c r="A4" t="s">
        <v>234</v>
      </c>
      <c r="B4" t="s">
        <v>231</v>
      </c>
      <c r="C4" t="s">
        <v>271</v>
      </c>
      <c r="D4" t="s">
        <v>231</v>
      </c>
    </row>
    <row r="5" spans="1:4" x14ac:dyDescent="0.3">
      <c r="A5" t="s">
        <v>259</v>
      </c>
      <c r="B5" t="s">
        <v>232</v>
      </c>
      <c r="C5" t="s">
        <v>253</v>
      </c>
      <c r="D5" t="s">
        <v>232</v>
      </c>
    </row>
    <row r="6" spans="1:4" x14ac:dyDescent="0.3">
      <c r="A6" t="s">
        <v>244</v>
      </c>
      <c r="B6" t="s">
        <v>233</v>
      </c>
      <c r="C6" t="s">
        <v>239</v>
      </c>
      <c r="D6" t="s">
        <v>233</v>
      </c>
    </row>
    <row r="7" spans="1:4" x14ac:dyDescent="0.3">
      <c r="A7" t="s">
        <v>253</v>
      </c>
      <c r="B7" t="s">
        <v>235</v>
      </c>
      <c r="C7" t="s">
        <v>245</v>
      </c>
      <c r="D7" t="s">
        <v>234</v>
      </c>
    </row>
    <row r="8" spans="1:4" x14ac:dyDescent="0.3">
      <c r="A8" t="s">
        <v>241</v>
      </c>
      <c r="B8" t="s">
        <v>236</v>
      </c>
      <c r="C8" t="s">
        <v>246</v>
      </c>
      <c r="D8" t="s">
        <v>235</v>
      </c>
    </row>
    <row r="9" spans="1:4" x14ac:dyDescent="0.3">
      <c r="A9" t="s">
        <v>239</v>
      </c>
      <c r="B9" t="s">
        <v>237</v>
      </c>
      <c r="C9" t="s">
        <v>231</v>
      </c>
      <c r="D9" t="s">
        <v>236</v>
      </c>
    </row>
    <row r="10" spans="1:4" x14ac:dyDescent="0.3">
      <c r="A10" t="s">
        <v>245</v>
      </c>
      <c r="B10" t="s">
        <v>238</v>
      </c>
      <c r="C10" t="s">
        <v>237</v>
      </c>
      <c r="D10" t="s">
        <v>237</v>
      </c>
    </row>
    <row r="11" spans="1:4" x14ac:dyDescent="0.3">
      <c r="A11" t="s">
        <v>233</v>
      </c>
      <c r="B11" t="s">
        <v>239</v>
      </c>
      <c r="C11" t="s">
        <v>265</v>
      </c>
      <c r="D11" t="s">
        <v>238</v>
      </c>
    </row>
    <row r="12" spans="1:4" x14ac:dyDescent="0.3">
      <c r="A12" t="s">
        <v>246</v>
      </c>
      <c r="B12" t="s">
        <v>240</v>
      </c>
      <c r="C12" t="s">
        <v>263</v>
      </c>
      <c r="D12" t="s">
        <v>239</v>
      </c>
    </row>
    <row r="13" spans="1:4" x14ac:dyDescent="0.3">
      <c r="A13" t="s">
        <v>257</v>
      </c>
      <c r="B13" t="s">
        <v>241</v>
      </c>
      <c r="C13" t="s">
        <v>238</v>
      </c>
      <c r="D13" t="s">
        <v>240</v>
      </c>
    </row>
    <row r="14" spans="1:4" x14ac:dyDescent="0.3">
      <c r="A14" t="s">
        <v>231</v>
      </c>
      <c r="B14" t="s">
        <v>242</v>
      </c>
      <c r="C14" t="s">
        <v>244</v>
      </c>
      <c r="D14" t="s">
        <v>241</v>
      </c>
    </row>
    <row r="15" spans="1:4" x14ac:dyDescent="0.3">
      <c r="A15" t="s">
        <v>237</v>
      </c>
      <c r="B15" t="s">
        <v>243</v>
      </c>
      <c r="C15" t="s">
        <v>243</v>
      </c>
      <c r="D15" t="s">
        <v>242</v>
      </c>
    </row>
    <row r="16" spans="1:4" x14ac:dyDescent="0.3">
      <c r="A16" t="s">
        <v>265</v>
      </c>
      <c r="B16" t="s">
        <v>244</v>
      </c>
      <c r="C16" t="s">
        <v>240</v>
      </c>
      <c r="D16" t="s">
        <v>243</v>
      </c>
    </row>
    <row r="17" spans="1:4" x14ac:dyDescent="0.3">
      <c r="A17" t="s">
        <v>263</v>
      </c>
      <c r="B17" t="s">
        <v>245</v>
      </c>
      <c r="C17" t="s">
        <v>233</v>
      </c>
      <c r="D17" t="s">
        <v>244</v>
      </c>
    </row>
    <row r="18" spans="1:4" x14ac:dyDescent="0.3">
      <c r="A18" t="s">
        <v>238</v>
      </c>
      <c r="B18" t="s">
        <v>246</v>
      </c>
      <c r="C18" t="s">
        <v>257</v>
      </c>
      <c r="D18" t="s">
        <v>245</v>
      </c>
    </row>
    <row r="19" spans="1:4" x14ac:dyDescent="0.3">
      <c r="A19" t="s">
        <v>272</v>
      </c>
      <c r="B19" t="s">
        <v>247</v>
      </c>
      <c r="C19" t="s">
        <v>273</v>
      </c>
      <c r="D19" t="s">
        <v>246</v>
      </c>
    </row>
    <row r="20" spans="1:4" x14ac:dyDescent="0.3">
      <c r="A20" t="s">
        <v>264</v>
      </c>
      <c r="B20" t="s">
        <v>248</v>
      </c>
      <c r="D20" t="s">
        <v>247</v>
      </c>
    </row>
    <row r="21" spans="1:4" x14ac:dyDescent="0.3">
      <c r="B21" t="s">
        <v>249</v>
      </c>
      <c r="D21" t="s">
        <v>248</v>
      </c>
    </row>
    <row r="22" spans="1:4" x14ac:dyDescent="0.3">
      <c r="B22" t="s">
        <v>250</v>
      </c>
      <c r="D22" t="s">
        <v>249</v>
      </c>
    </row>
    <row r="23" spans="1:4" x14ac:dyDescent="0.3">
      <c r="B23" t="s">
        <v>251</v>
      </c>
      <c r="D23" t="s">
        <v>250</v>
      </c>
    </row>
    <row r="24" spans="1:4" x14ac:dyDescent="0.3">
      <c r="B24" t="s">
        <v>252</v>
      </c>
      <c r="D24" t="s">
        <v>251</v>
      </c>
    </row>
    <row r="25" spans="1:4" x14ac:dyDescent="0.3">
      <c r="B25" t="s">
        <v>253</v>
      </c>
      <c r="D25" t="s">
        <v>252</v>
      </c>
    </row>
    <row r="26" spans="1:4" x14ac:dyDescent="0.3">
      <c r="B26" t="s">
        <v>254</v>
      </c>
      <c r="D26" t="s">
        <v>253</v>
      </c>
    </row>
    <row r="27" spans="1:4" x14ac:dyDescent="0.3">
      <c r="B27" t="s">
        <v>255</v>
      </c>
      <c r="D27" t="s">
        <v>254</v>
      </c>
    </row>
    <row r="28" spans="1:4" x14ac:dyDescent="0.3">
      <c r="B28" t="s">
        <v>256</v>
      </c>
      <c r="D28" t="s">
        <v>255</v>
      </c>
    </row>
    <row r="29" spans="1:4" x14ac:dyDescent="0.3">
      <c r="B29" t="s">
        <v>257</v>
      </c>
      <c r="D29" t="s">
        <v>256</v>
      </c>
    </row>
    <row r="30" spans="1:4" x14ac:dyDescent="0.3">
      <c r="B30" t="s">
        <v>258</v>
      </c>
      <c r="D30" t="s">
        <v>257</v>
      </c>
    </row>
    <row r="31" spans="1:4" x14ac:dyDescent="0.3">
      <c r="B31" t="s">
        <v>259</v>
      </c>
      <c r="D31" t="s">
        <v>258</v>
      </c>
    </row>
    <row r="32" spans="1:4" x14ac:dyDescent="0.3">
      <c r="B32" t="s">
        <v>260</v>
      </c>
      <c r="D32" t="s">
        <v>259</v>
      </c>
    </row>
    <row r="33" spans="2:4" x14ac:dyDescent="0.3">
      <c r="B33" t="s">
        <v>261</v>
      </c>
      <c r="D33" t="s">
        <v>260</v>
      </c>
    </row>
    <row r="34" spans="2:4" x14ac:dyDescent="0.3">
      <c r="B34" t="s">
        <v>262</v>
      </c>
      <c r="D34" t="s">
        <v>261</v>
      </c>
    </row>
    <row r="35" spans="2:4" x14ac:dyDescent="0.3">
      <c r="B35" t="s">
        <v>263</v>
      </c>
      <c r="D35" t="s">
        <v>262</v>
      </c>
    </row>
    <row r="36" spans="2:4" x14ac:dyDescent="0.3">
      <c r="B36" t="s">
        <v>264</v>
      </c>
      <c r="D36" t="s">
        <v>263</v>
      </c>
    </row>
    <row r="37" spans="2:4" x14ac:dyDescent="0.3">
      <c r="B37" t="s">
        <v>265</v>
      </c>
      <c r="D37" t="s">
        <v>264</v>
      </c>
    </row>
    <row r="38" spans="2:4" x14ac:dyDescent="0.3">
      <c r="D38" t="s">
        <v>265</v>
      </c>
    </row>
    <row r="39" spans="2:4" x14ac:dyDescent="0.3">
      <c r="D39" t="s">
        <v>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16509-A428-4854-B43D-32EA7DAD176B}">
  <dimension ref="A1:B32"/>
  <sheetViews>
    <sheetView topLeftCell="A3" workbookViewId="0">
      <selection sqref="A1:B32"/>
    </sheetView>
  </sheetViews>
  <sheetFormatPr defaultRowHeight="14.4" x14ac:dyDescent="0.3"/>
  <cols>
    <col min="1" max="1" width="10.5546875" customWidth="1"/>
    <col min="2" max="2" width="64.21875" customWidth="1"/>
  </cols>
  <sheetData>
    <row r="1" spans="1:2" ht="20.399999999999999" customHeight="1" x14ac:dyDescent="0.3">
      <c r="A1" s="165" t="s">
        <v>274</v>
      </c>
      <c r="B1" s="165" t="s">
        <v>275</v>
      </c>
    </row>
    <row r="2" spans="1:2" s="162" customFormat="1" ht="19.95" customHeight="1" x14ac:dyDescent="0.3">
      <c r="A2" s="163" t="s">
        <v>431</v>
      </c>
      <c r="B2" s="164" t="s">
        <v>503</v>
      </c>
    </row>
    <row r="3" spans="1:2" s="162" customFormat="1" ht="19.95" customHeight="1" x14ac:dyDescent="0.3">
      <c r="A3" s="163" t="s">
        <v>433</v>
      </c>
      <c r="B3" s="164" t="s">
        <v>497</v>
      </c>
    </row>
    <row r="4" spans="1:2" s="162" customFormat="1" ht="19.95" customHeight="1" x14ac:dyDescent="0.3">
      <c r="A4" s="163" t="s">
        <v>276</v>
      </c>
      <c r="B4" s="164" t="s">
        <v>277</v>
      </c>
    </row>
    <row r="5" spans="1:2" s="162" customFormat="1" ht="19.95" customHeight="1" x14ac:dyDescent="0.3">
      <c r="A5" s="163" t="s">
        <v>278</v>
      </c>
      <c r="B5" s="164" t="s">
        <v>279</v>
      </c>
    </row>
    <row r="6" spans="1:2" s="162" customFormat="1" ht="19.95" customHeight="1" x14ac:dyDescent="0.3">
      <c r="A6" s="163" t="s">
        <v>437</v>
      </c>
      <c r="B6" s="164" t="s">
        <v>505</v>
      </c>
    </row>
    <row r="7" spans="1:2" s="162" customFormat="1" ht="19.95" customHeight="1" x14ac:dyDescent="0.3">
      <c r="A7" s="163" t="s">
        <v>190</v>
      </c>
      <c r="B7" s="164" t="s">
        <v>87</v>
      </c>
    </row>
    <row r="8" spans="1:2" s="162" customFormat="1" ht="19.95" customHeight="1" x14ac:dyDescent="0.3">
      <c r="A8" s="163" t="s">
        <v>183</v>
      </c>
      <c r="B8" s="164" t="s">
        <v>61</v>
      </c>
    </row>
    <row r="9" spans="1:2" s="162" customFormat="1" ht="19.95" customHeight="1" x14ac:dyDescent="0.3">
      <c r="A9" s="163" t="s">
        <v>205</v>
      </c>
      <c r="B9" s="164" t="s">
        <v>280</v>
      </c>
    </row>
    <row r="10" spans="1:2" s="162" customFormat="1" ht="19.95" customHeight="1" x14ac:dyDescent="0.3">
      <c r="A10" s="163" t="s">
        <v>217</v>
      </c>
      <c r="B10" s="164" t="s">
        <v>281</v>
      </c>
    </row>
    <row r="11" spans="1:2" s="162" customFormat="1" ht="19.95" customHeight="1" x14ac:dyDescent="0.3">
      <c r="A11" s="163" t="s">
        <v>495</v>
      </c>
      <c r="B11" s="164" t="s">
        <v>28</v>
      </c>
    </row>
    <row r="12" spans="1:2" s="162" customFormat="1" ht="19.95" customHeight="1" x14ac:dyDescent="0.3">
      <c r="A12" s="163" t="s">
        <v>452</v>
      </c>
      <c r="B12" s="164" t="s">
        <v>501</v>
      </c>
    </row>
    <row r="13" spans="1:2" s="162" customFormat="1" ht="19.95" customHeight="1" x14ac:dyDescent="0.3">
      <c r="A13" s="163" t="s">
        <v>453</v>
      </c>
      <c r="B13" s="164" t="s">
        <v>499</v>
      </c>
    </row>
    <row r="14" spans="1:2" s="162" customFormat="1" ht="19.95" customHeight="1" x14ac:dyDescent="0.3">
      <c r="A14" s="163" t="s">
        <v>455</v>
      </c>
      <c r="B14" s="164" t="s">
        <v>504</v>
      </c>
    </row>
    <row r="15" spans="1:2" s="162" customFormat="1" ht="19.95" customHeight="1" x14ac:dyDescent="0.3">
      <c r="A15" s="163" t="s">
        <v>195</v>
      </c>
      <c r="B15" s="164" t="s">
        <v>49</v>
      </c>
    </row>
    <row r="16" spans="1:2" s="162" customFormat="1" ht="19.95" customHeight="1" x14ac:dyDescent="0.3">
      <c r="A16" s="163" t="s">
        <v>461</v>
      </c>
      <c r="B16" s="164" t="s">
        <v>500</v>
      </c>
    </row>
    <row r="17" spans="1:2" s="162" customFormat="1" ht="19.95" customHeight="1" x14ac:dyDescent="0.3">
      <c r="A17" s="163" t="s">
        <v>106</v>
      </c>
      <c r="B17" s="164" t="s">
        <v>282</v>
      </c>
    </row>
    <row r="18" spans="1:2" s="162" customFormat="1" ht="19.95" customHeight="1" x14ac:dyDescent="0.3">
      <c r="A18" s="163" t="s">
        <v>283</v>
      </c>
      <c r="B18" s="164" t="s">
        <v>284</v>
      </c>
    </row>
    <row r="19" spans="1:2" s="162" customFormat="1" ht="19.95" customHeight="1" x14ac:dyDescent="0.3">
      <c r="A19" s="163" t="s">
        <v>285</v>
      </c>
      <c r="B19" s="164" t="s">
        <v>286</v>
      </c>
    </row>
    <row r="20" spans="1:2" s="162" customFormat="1" ht="19.95" customHeight="1" x14ac:dyDescent="0.3">
      <c r="A20" s="163" t="s">
        <v>287</v>
      </c>
      <c r="B20" s="164" t="s">
        <v>117</v>
      </c>
    </row>
    <row r="21" spans="1:2" s="162" customFormat="1" ht="19.95" customHeight="1" x14ac:dyDescent="0.3">
      <c r="A21" s="163" t="s">
        <v>207</v>
      </c>
      <c r="B21" s="164" t="s">
        <v>288</v>
      </c>
    </row>
    <row r="22" spans="1:2" s="162" customFormat="1" ht="19.95" customHeight="1" x14ac:dyDescent="0.3">
      <c r="A22" s="163" t="s">
        <v>210</v>
      </c>
      <c r="B22" s="164" t="s">
        <v>55</v>
      </c>
    </row>
    <row r="23" spans="1:2" s="162" customFormat="1" ht="19.95" customHeight="1" x14ac:dyDescent="0.3">
      <c r="A23" s="163" t="s">
        <v>474</v>
      </c>
      <c r="B23" s="164" t="s">
        <v>111</v>
      </c>
    </row>
    <row r="24" spans="1:2" s="162" customFormat="1" ht="19.95" customHeight="1" x14ac:dyDescent="0.3">
      <c r="A24" s="163" t="s">
        <v>129</v>
      </c>
      <c r="B24" s="164" t="s">
        <v>289</v>
      </c>
    </row>
    <row r="25" spans="1:2" s="162" customFormat="1" ht="19.95" customHeight="1" x14ac:dyDescent="0.3">
      <c r="A25" s="163" t="s">
        <v>193</v>
      </c>
      <c r="B25" s="164" t="s">
        <v>79</v>
      </c>
    </row>
    <row r="26" spans="1:2" s="162" customFormat="1" ht="19.95" customHeight="1" x14ac:dyDescent="0.3">
      <c r="A26" s="163" t="s">
        <v>223</v>
      </c>
      <c r="B26" s="164" t="s">
        <v>290</v>
      </c>
    </row>
    <row r="27" spans="1:2" s="162" customFormat="1" ht="19.95" customHeight="1" x14ac:dyDescent="0.3">
      <c r="A27" s="163" t="s">
        <v>171</v>
      </c>
      <c r="B27" s="164" t="s">
        <v>295</v>
      </c>
    </row>
    <row r="28" spans="1:2" s="162" customFormat="1" ht="19.95" customHeight="1" x14ac:dyDescent="0.3">
      <c r="A28" s="163" t="s">
        <v>198</v>
      </c>
      <c r="B28" s="164" t="s">
        <v>291</v>
      </c>
    </row>
    <row r="29" spans="1:2" s="162" customFormat="1" ht="19.95" customHeight="1" x14ac:dyDescent="0.3">
      <c r="A29" s="163" t="s">
        <v>488</v>
      </c>
      <c r="B29" s="164" t="s">
        <v>498</v>
      </c>
    </row>
    <row r="30" spans="1:2" s="162" customFormat="1" ht="19.95" customHeight="1" x14ac:dyDescent="0.3">
      <c r="A30" s="163" t="s">
        <v>220</v>
      </c>
      <c r="B30" s="164" t="s">
        <v>292</v>
      </c>
    </row>
    <row r="31" spans="1:2" s="162" customFormat="1" ht="19.95" customHeight="1" x14ac:dyDescent="0.3">
      <c r="A31" s="163" t="s">
        <v>293</v>
      </c>
      <c r="B31" s="164" t="s">
        <v>294</v>
      </c>
    </row>
    <row r="32" spans="1:2" s="162" customFormat="1" ht="19.95" customHeight="1" x14ac:dyDescent="0.3">
      <c r="A32" s="163" t="s">
        <v>136</v>
      </c>
      <c r="B32" s="164" t="s">
        <v>502</v>
      </c>
    </row>
  </sheetData>
  <sortState xmlns:xlrd2="http://schemas.microsoft.com/office/spreadsheetml/2017/richdata2" ref="A2:B32">
    <sortCondition ref="A2:A32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52D56-9273-4E67-86BD-58A21CD3DFEB}">
  <dimension ref="C3:G57"/>
  <sheetViews>
    <sheetView topLeftCell="A29" zoomScaleNormal="100" workbookViewId="0">
      <selection activeCell="E5" sqref="E5:E57"/>
    </sheetView>
  </sheetViews>
  <sheetFormatPr defaultColWidth="8.6640625" defaultRowHeight="15.6" x14ac:dyDescent="0.3"/>
  <cols>
    <col min="1" max="1" width="8.6640625" style="1"/>
    <col min="2" max="2" width="1.6640625" style="1" customWidth="1"/>
    <col min="3" max="3" width="47" style="1" customWidth="1"/>
    <col min="4" max="4" width="30.6640625" style="1" customWidth="1"/>
    <col min="5" max="5" width="20" style="1" bestFit="1" customWidth="1"/>
    <col min="6" max="6" width="47.6640625" style="1" bestFit="1" customWidth="1"/>
    <col min="7" max="7" width="43.44140625" style="1" bestFit="1" customWidth="1"/>
    <col min="8" max="8" width="18.6640625" style="1" customWidth="1"/>
    <col min="9" max="9" width="20" style="1" customWidth="1"/>
    <col min="10" max="10" width="12.5546875" style="1" customWidth="1"/>
    <col min="11" max="16384" width="8.6640625" style="1"/>
  </cols>
  <sheetData>
    <row r="3" spans="3:7" ht="16.2" thickBot="1" x14ac:dyDescent="0.35">
      <c r="C3" s="42"/>
    </row>
    <row r="4" spans="3:7" x14ac:dyDescent="0.3">
      <c r="C4" s="2" t="s">
        <v>296</v>
      </c>
      <c r="D4" s="3" t="s">
        <v>297</v>
      </c>
      <c r="E4" s="3" t="s">
        <v>298</v>
      </c>
      <c r="F4" s="3" t="s">
        <v>299</v>
      </c>
      <c r="G4" s="3" t="s">
        <v>166</v>
      </c>
    </row>
    <row r="5" spans="3:7" x14ac:dyDescent="0.3">
      <c r="C5" s="4" t="s">
        <v>300</v>
      </c>
      <c r="D5" s="5" t="s">
        <v>301</v>
      </c>
      <c r="E5" s="6" t="s">
        <v>302</v>
      </c>
      <c r="F5" s="8" t="s">
        <v>303</v>
      </c>
      <c r="G5" s="49" t="s">
        <v>52</v>
      </c>
    </row>
    <row r="6" spans="3:7" ht="16.2" thickBot="1" x14ac:dyDescent="0.35">
      <c r="C6" s="9"/>
      <c r="D6" s="10" t="s">
        <v>304</v>
      </c>
      <c r="E6" s="11" t="s">
        <v>305</v>
      </c>
      <c r="F6" s="10" t="s">
        <v>306</v>
      </c>
      <c r="G6" s="10"/>
    </row>
    <row r="7" spans="3:7" x14ac:dyDescent="0.3">
      <c r="C7" s="12" t="s">
        <v>307</v>
      </c>
      <c r="D7" s="13" t="s">
        <v>56</v>
      </c>
      <c r="E7" s="13"/>
      <c r="F7" s="13"/>
      <c r="G7" s="13"/>
    </row>
    <row r="8" spans="3:7" ht="16.2" thickBot="1" x14ac:dyDescent="0.35">
      <c r="C8" s="14"/>
      <c r="D8" s="15"/>
      <c r="E8" s="15"/>
      <c r="F8" s="15"/>
      <c r="G8" s="15"/>
    </row>
    <row r="9" spans="3:7" x14ac:dyDescent="0.3">
      <c r="C9" s="16" t="s">
        <v>62</v>
      </c>
      <c r="D9" s="17" t="s">
        <v>62</v>
      </c>
      <c r="E9" s="18" t="s">
        <v>308</v>
      </c>
      <c r="F9" s="19" t="s">
        <v>309</v>
      </c>
      <c r="G9" s="50" t="s">
        <v>64</v>
      </c>
    </row>
    <row r="10" spans="3:7" ht="16.2" thickBot="1" x14ac:dyDescent="0.35">
      <c r="C10" s="9"/>
      <c r="D10" s="10" t="s">
        <v>220</v>
      </c>
      <c r="E10" s="20" t="s">
        <v>310</v>
      </c>
      <c r="F10" s="21" t="s">
        <v>311</v>
      </c>
      <c r="G10" s="51" t="s">
        <v>66</v>
      </c>
    </row>
    <row r="11" spans="3:7" x14ac:dyDescent="0.3">
      <c r="C11" s="16" t="s">
        <v>68</v>
      </c>
      <c r="D11" s="17" t="s">
        <v>68</v>
      </c>
      <c r="E11" s="18" t="s">
        <v>312</v>
      </c>
      <c r="F11" s="19" t="s">
        <v>313</v>
      </c>
      <c r="G11" s="50" t="s">
        <v>70</v>
      </c>
    </row>
    <row r="12" spans="3:7" ht="16.2" thickBot="1" x14ac:dyDescent="0.35">
      <c r="C12" s="9"/>
      <c r="D12" s="10"/>
      <c r="E12" s="20" t="s">
        <v>314</v>
      </c>
      <c r="F12" s="21" t="s">
        <v>315</v>
      </c>
      <c r="G12" s="51" t="s">
        <v>316</v>
      </c>
    </row>
    <row r="13" spans="3:7" x14ac:dyDescent="0.3">
      <c r="C13" s="16" t="s">
        <v>317</v>
      </c>
      <c r="D13" s="22" t="s">
        <v>318</v>
      </c>
      <c r="E13" s="18" t="s">
        <v>319</v>
      </c>
      <c r="F13" s="19" t="s">
        <v>320</v>
      </c>
      <c r="G13" s="23" t="s">
        <v>76</v>
      </c>
    </row>
    <row r="14" spans="3:7" x14ac:dyDescent="0.3">
      <c r="C14" s="4"/>
      <c r="D14" s="7" t="s">
        <v>321</v>
      </c>
      <c r="E14" s="6" t="s">
        <v>322</v>
      </c>
      <c r="F14" s="8" t="s">
        <v>323</v>
      </c>
      <c r="G14" s="24" t="s">
        <v>78</v>
      </c>
    </row>
    <row r="15" spans="3:7" x14ac:dyDescent="0.3">
      <c r="C15" s="4"/>
      <c r="D15" s="7" t="s">
        <v>324</v>
      </c>
      <c r="E15" s="6" t="s">
        <v>325</v>
      </c>
      <c r="F15" s="8" t="s">
        <v>326</v>
      </c>
      <c r="G15" s="24" t="s">
        <v>327</v>
      </c>
    </row>
    <row r="16" spans="3:7" ht="16.2" thickBot="1" x14ac:dyDescent="0.35">
      <c r="C16" s="9"/>
      <c r="D16" s="10" t="s">
        <v>328</v>
      </c>
      <c r="E16" s="21" t="s">
        <v>329</v>
      </c>
      <c r="F16" s="25" t="s">
        <v>330</v>
      </c>
      <c r="G16" s="26" t="s">
        <v>331</v>
      </c>
    </row>
    <row r="17" spans="3:7" x14ac:dyDescent="0.3">
      <c r="C17" s="43" t="s">
        <v>79</v>
      </c>
      <c r="D17" s="27" t="s">
        <v>102</v>
      </c>
      <c r="E17" s="17" t="s">
        <v>332</v>
      </c>
      <c r="F17" s="17" t="s">
        <v>333</v>
      </c>
      <c r="G17" s="50" t="s">
        <v>82</v>
      </c>
    </row>
    <row r="18" spans="3:7" x14ac:dyDescent="0.3">
      <c r="C18" s="28"/>
      <c r="D18" s="5" t="s">
        <v>334</v>
      </c>
      <c r="E18" s="5"/>
      <c r="F18" s="5"/>
      <c r="G18" s="5"/>
    </row>
    <row r="19" spans="3:7" ht="16.2" thickBot="1" x14ac:dyDescent="0.35">
      <c r="C19" s="9"/>
      <c r="D19" s="10" t="s">
        <v>335</v>
      </c>
      <c r="E19" s="10"/>
      <c r="F19" s="10"/>
      <c r="G19" s="10"/>
    </row>
    <row r="20" spans="3:7" x14ac:dyDescent="0.3">
      <c r="C20" s="29" t="s">
        <v>336</v>
      </c>
      <c r="D20" s="29" t="s">
        <v>337</v>
      </c>
      <c r="E20" s="29" t="s">
        <v>338</v>
      </c>
      <c r="F20" s="29" t="s">
        <v>339</v>
      </c>
      <c r="G20" s="30" t="s">
        <v>340</v>
      </c>
    </row>
    <row r="21" spans="3:7" x14ac:dyDescent="0.3">
      <c r="C21" s="44" t="s">
        <v>341</v>
      </c>
      <c r="D21" s="31" t="s">
        <v>342</v>
      </c>
      <c r="E21" s="32" t="s">
        <v>343</v>
      </c>
      <c r="F21" s="32" t="s">
        <v>344</v>
      </c>
      <c r="G21" s="48" t="s">
        <v>345</v>
      </c>
    </row>
    <row r="22" spans="3:7" x14ac:dyDescent="0.3">
      <c r="C22" s="35"/>
      <c r="D22" s="36"/>
      <c r="E22" s="36" t="s">
        <v>167</v>
      </c>
      <c r="F22" s="36" t="s">
        <v>346</v>
      </c>
      <c r="G22" s="36" t="s">
        <v>33</v>
      </c>
    </row>
    <row r="23" spans="3:7" x14ac:dyDescent="0.3">
      <c r="C23" s="37" t="s">
        <v>347</v>
      </c>
      <c r="D23" s="37"/>
      <c r="E23" s="37"/>
      <c r="F23" s="37"/>
      <c r="G23" s="37"/>
    </row>
    <row r="24" spans="3:7" x14ac:dyDescent="0.3">
      <c r="C24" s="37"/>
      <c r="D24" s="37"/>
      <c r="E24" s="37"/>
      <c r="F24" s="37"/>
      <c r="G24" s="37"/>
    </row>
    <row r="25" spans="3:7" x14ac:dyDescent="0.3">
      <c r="C25" s="45" t="s">
        <v>348</v>
      </c>
      <c r="D25" s="38" t="s">
        <v>349</v>
      </c>
      <c r="E25" s="6" t="s">
        <v>350</v>
      </c>
      <c r="F25" s="6" t="s">
        <v>351</v>
      </c>
      <c r="G25" s="49" t="s">
        <v>86</v>
      </c>
    </row>
    <row r="26" spans="3:7" x14ac:dyDescent="0.3">
      <c r="C26" s="29"/>
      <c r="D26" s="5" t="s">
        <v>352</v>
      </c>
      <c r="E26" s="5"/>
      <c r="F26" s="5"/>
      <c r="G26" s="5"/>
    </row>
    <row r="27" spans="3:7" x14ac:dyDescent="0.3">
      <c r="C27" s="5"/>
      <c r="D27" s="5"/>
      <c r="E27" s="5"/>
      <c r="F27" s="5"/>
      <c r="G27" s="5"/>
    </row>
    <row r="28" spans="3:7" x14ac:dyDescent="0.3">
      <c r="C28" s="5" t="s">
        <v>353</v>
      </c>
      <c r="D28" s="5" t="s">
        <v>354</v>
      </c>
      <c r="E28" s="6" t="s">
        <v>355</v>
      </c>
      <c r="F28" s="6" t="s">
        <v>356</v>
      </c>
      <c r="G28" s="49" t="s">
        <v>89</v>
      </c>
    </row>
    <row r="29" spans="3:7" x14ac:dyDescent="0.3">
      <c r="C29" s="5"/>
      <c r="D29" s="5"/>
      <c r="E29" s="5"/>
      <c r="F29" s="5"/>
      <c r="G29" s="5"/>
    </row>
    <row r="30" spans="3:7" x14ac:dyDescent="0.3">
      <c r="C30" s="5" t="s">
        <v>357</v>
      </c>
      <c r="D30" s="5" t="s">
        <v>112</v>
      </c>
      <c r="E30" s="6" t="s">
        <v>358</v>
      </c>
      <c r="F30" s="6" t="s">
        <v>359</v>
      </c>
      <c r="G30" s="49" t="s">
        <v>100</v>
      </c>
    </row>
    <row r="31" spans="3:7" x14ac:dyDescent="0.3">
      <c r="C31" s="5"/>
      <c r="D31" s="5"/>
      <c r="E31" s="5"/>
      <c r="F31" s="5"/>
      <c r="G31" s="5"/>
    </row>
    <row r="32" spans="3:7" x14ac:dyDescent="0.3">
      <c r="C32" s="5"/>
      <c r="D32" s="5"/>
      <c r="E32" s="5"/>
      <c r="F32" s="5"/>
      <c r="G32" s="5"/>
    </row>
    <row r="33" spans="3:7" x14ac:dyDescent="0.3">
      <c r="C33" s="5" t="s">
        <v>360</v>
      </c>
      <c r="D33" s="5" t="s">
        <v>361</v>
      </c>
      <c r="E33" s="6" t="s">
        <v>362</v>
      </c>
      <c r="F33" s="6" t="s">
        <v>363</v>
      </c>
      <c r="G33" s="49" t="s">
        <v>104</v>
      </c>
    </row>
    <row r="34" spans="3:7" x14ac:dyDescent="0.3">
      <c r="C34" s="5"/>
      <c r="D34" s="5" t="s">
        <v>102</v>
      </c>
      <c r="E34" s="5"/>
      <c r="F34" s="5"/>
      <c r="G34" s="5"/>
    </row>
    <row r="35" spans="3:7" x14ac:dyDescent="0.3">
      <c r="C35" s="5"/>
      <c r="D35" s="5"/>
      <c r="E35" s="5"/>
      <c r="F35" s="5"/>
      <c r="G35" s="5"/>
    </row>
    <row r="36" spans="3:7" x14ac:dyDescent="0.3">
      <c r="C36" s="5" t="s">
        <v>106</v>
      </c>
      <c r="D36" s="5" t="s">
        <v>106</v>
      </c>
      <c r="E36" s="6" t="s">
        <v>364</v>
      </c>
      <c r="F36" s="6" t="s">
        <v>365</v>
      </c>
      <c r="G36" s="49" t="s">
        <v>108</v>
      </c>
    </row>
    <row r="37" spans="3:7" x14ac:dyDescent="0.3">
      <c r="C37" s="5"/>
      <c r="D37" s="5"/>
      <c r="E37" s="6"/>
      <c r="F37" s="7" t="s">
        <v>366</v>
      </c>
      <c r="G37" s="49" t="s">
        <v>110</v>
      </c>
    </row>
    <row r="38" spans="3:7" x14ac:dyDescent="0.3">
      <c r="C38" s="5" t="s">
        <v>367</v>
      </c>
      <c r="D38" s="5" t="s">
        <v>367</v>
      </c>
      <c r="E38" s="6" t="s">
        <v>368</v>
      </c>
      <c r="F38" s="6" t="s">
        <v>369</v>
      </c>
      <c r="G38" s="39" t="s">
        <v>370</v>
      </c>
    </row>
    <row r="39" spans="3:7" x14ac:dyDescent="0.3">
      <c r="C39" s="5"/>
      <c r="D39" s="5"/>
      <c r="E39" s="6"/>
      <c r="F39" s="6" t="s">
        <v>371</v>
      </c>
      <c r="G39" s="24" t="s">
        <v>372</v>
      </c>
    </row>
    <row r="40" spans="3:7" x14ac:dyDescent="0.3">
      <c r="C40" s="5" t="s">
        <v>111</v>
      </c>
      <c r="D40" s="5" t="s">
        <v>112</v>
      </c>
      <c r="E40" s="6" t="s">
        <v>373</v>
      </c>
      <c r="F40" s="6" t="s">
        <v>374</v>
      </c>
      <c r="G40" s="49" t="s">
        <v>114</v>
      </c>
    </row>
    <row r="41" spans="3:7" x14ac:dyDescent="0.3">
      <c r="C41" s="5"/>
      <c r="D41" s="5"/>
      <c r="E41" s="40" t="s">
        <v>375</v>
      </c>
      <c r="F41" s="6" t="s">
        <v>376</v>
      </c>
      <c r="G41" s="49" t="s">
        <v>116</v>
      </c>
    </row>
    <row r="42" spans="3:7" x14ac:dyDescent="0.3">
      <c r="C42" s="5" t="s">
        <v>117</v>
      </c>
      <c r="D42" s="5" t="s">
        <v>377</v>
      </c>
      <c r="E42" s="6" t="s">
        <v>378</v>
      </c>
      <c r="F42" s="6" t="s">
        <v>379</v>
      </c>
      <c r="G42" s="49" t="s">
        <v>380</v>
      </c>
    </row>
    <row r="43" spans="3:7" x14ac:dyDescent="0.3">
      <c r="C43" s="5"/>
      <c r="D43" s="5"/>
      <c r="E43" s="1" t="s">
        <v>381</v>
      </c>
      <c r="F43" s="5" t="s">
        <v>306</v>
      </c>
      <c r="G43" s="49" t="s">
        <v>120</v>
      </c>
    </row>
    <row r="44" spans="3:7" x14ac:dyDescent="0.3">
      <c r="C44" s="7" t="s">
        <v>382</v>
      </c>
      <c r="D44" s="5" t="s">
        <v>383</v>
      </c>
      <c r="E44" s="6" t="s">
        <v>384</v>
      </c>
      <c r="F44" s="6" t="s">
        <v>385</v>
      </c>
      <c r="G44" s="49" t="s">
        <v>124</v>
      </c>
    </row>
    <row r="45" spans="3:7" x14ac:dyDescent="0.3">
      <c r="C45" s="5"/>
      <c r="D45" s="5" t="s">
        <v>386</v>
      </c>
      <c r="E45" s="5"/>
      <c r="F45" s="5"/>
      <c r="G45" s="5"/>
    </row>
    <row r="46" spans="3:7" x14ac:dyDescent="0.3">
      <c r="C46" s="5"/>
      <c r="D46" s="5"/>
      <c r="E46" s="5"/>
      <c r="F46" s="5"/>
      <c r="G46" s="5"/>
    </row>
    <row r="47" spans="3:7" x14ac:dyDescent="0.3">
      <c r="C47" s="5" t="s">
        <v>387</v>
      </c>
      <c r="D47" s="5" t="s">
        <v>388</v>
      </c>
      <c r="E47" s="1" t="s">
        <v>389</v>
      </c>
      <c r="F47" s="5" t="s">
        <v>390</v>
      </c>
      <c r="G47" s="49" t="s">
        <v>128</v>
      </c>
    </row>
    <row r="48" spans="3:7" x14ac:dyDescent="0.3">
      <c r="C48" s="5"/>
      <c r="D48" s="5" t="s">
        <v>391</v>
      </c>
      <c r="E48" s="5"/>
      <c r="F48" s="5"/>
      <c r="G48" s="5"/>
    </row>
    <row r="49" spans="3:7" ht="16.2" thickBot="1" x14ac:dyDescent="0.35">
      <c r="C49" s="5"/>
      <c r="D49" s="5"/>
      <c r="E49" s="5"/>
      <c r="F49" s="5"/>
      <c r="G49" s="5"/>
    </row>
    <row r="50" spans="3:7" ht="16.2" thickBot="1" x14ac:dyDescent="0.35">
      <c r="C50" s="46" t="s">
        <v>392</v>
      </c>
      <c r="D50" s="33" t="s">
        <v>393</v>
      </c>
      <c r="E50" s="32" t="s">
        <v>394</v>
      </c>
      <c r="F50" s="32" t="s">
        <v>395</v>
      </c>
      <c r="G50" s="48" t="s">
        <v>38</v>
      </c>
    </row>
    <row r="51" spans="3:7" ht="16.2" thickTop="1" x14ac:dyDescent="0.3">
      <c r="C51" s="36"/>
      <c r="D51" s="33" t="s">
        <v>396</v>
      </c>
      <c r="E51" s="33" t="s">
        <v>39</v>
      </c>
      <c r="F51" s="32" t="s">
        <v>397</v>
      </c>
      <c r="G51" s="48" t="s">
        <v>144</v>
      </c>
    </row>
    <row r="52" spans="3:7" x14ac:dyDescent="0.3">
      <c r="C52" s="36"/>
      <c r="D52" s="33" t="s">
        <v>398</v>
      </c>
      <c r="E52" s="32" t="s">
        <v>399</v>
      </c>
      <c r="F52" s="32" t="s">
        <v>400</v>
      </c>
      <c r="G52" s="48" t="s">
        <v>45</v>
      </c>
    </row>
    <row r="53" spans="3:7" x14ac:dyDescent="0.3">
      <c r="C53" s="36"/>
      <c r="D53" s="33" t="s">
        <v>401</v>
      </c>
      <c r="E53" s="32" t="s">
        <v>402</v>
      </c>
      <c r="F53" s="32" t="s">
        <v>403</v>
      </c>
      <c r="G53" s="34" t="s">
        <v>404</v>
      </c>
    </row>
    <row r="54" spans="3:7" x14ac:dyDescent="0.3">
      <c r="C54" s="36"/>
      <c r="D54" s="33" t="s">
        <v>405</v>
      </c>
      <c r="E54" s="32" t="s">
        <v>406</v>
      </c>
      <c r="F54" s="32" t="s">
        <v>407</v>
      </c>
      <c r="G54" s="34" t="s">
        <v>408</v>
      </c>
    </row>
    <row r="55" spans="3:7" x14ac:dyDescent="0.3">
      <c r="C55" s="36"/>
      <c r="D55" s="33" t="s">
        <v>409</v>
      </c>
      <c r="E55" s="32" t="s">
        <v>410</v>
      </c>
      <c r="F55" s="32" t="s">
        <v>411</v>
      </c>
      <c r="G55" s="34" t="s">
        <v>412</v>
      </c>
    </row>
    <row r="56" spans="3:7" x14ac:dyDescent="0.3">
      <c r="C56" s="36"/>
      <c r="D56" s="36"/>
      <c r="E56" s="32" t="s">
        <v>413</v>
      </c>
      <c r="F56" s="32" t="s">
        <v>414</v>
      </c>
      <c r="G56" s="34" t="s">
        <v>415</v>
      </c>
    </row>
    <row r="57" spans="3:7" x14ac:dyDescent="0.3">
      <c r="C57" s="36"/>
      <c r="D57" s="36" t="s">
        <v>416</v>
      </c>
      <c r="E57" s="47" t="s">
        <v>222</v>
      </c>
      <c r="F57" s="36" t="s">
        <v>416</v>
      </c>
      <c r="G57" s="41" t="s">
        <v>417</v>
      </c>
    </row>
  </sheetData>
  <hyperlinks>
    <hyperlink ref="G12" r:id="rId1" xr:uid="{37744114-109B-4DA7-8F58-C481855761D1}"/>
    <hyperlink ref="G5" r:id="rId2" xr:uid="{2E3DCA2E-3D67-4A2F-BEC3-FF85361F353C}"/>
    <hyperlink ref="G13" r:id="rId3" xr:uid="{516ABDBE-592D-4A75-AA67-4B82DE23705A}"/>
    <hyperlink ref="G25" r:id="rId4" xr:uid="{489D8696-10EB-452E-81CD-F3F6B88B771F}"/>
    <hyperlink ref="G28" r:id="rId5" xr:uid="{A777EB93-DC89-4984-A0DC-657116856403}"/>
    <hyperlink ref="G30" r:id="rId6" xr:uid="{8ACA56BF-B09B-4AA7-B83C-3670F7640ED2}"/>
    <hyperlink ref="G33" r:id="rId7" xr:uid="{DFBC840B-3D9E-4BA1-84C5-43244D509E6F}"/>
    <hyperlink ref="G36" r:id="rId8" xr:uid="{A27920D1-5EDF-4756-B816-2490E22AA849}"/>
    <hyperlink ref="G38" r:id="rId9" xr:uid="{2525EDD5-DC2D-4FA4-859B-5DEA4B121069}"/>
    <hyperlink ref="G40" r:id="rId10" xr:uid="{AE231A1C-1060-4815-A5C4-9496B4C7EC66}"/>
    <hyperlink ref="G44" r:id="rId11" xr:uid="{33D3E4F9-2CCF-477E-93D3-1235E330E53A}"/>
    <hyperlink ref="G43" r:id="rId12" xr:uid="{B257593E-213C-4BCC-936C-864331743CD5}"/>
    <hyperlink ref="G39" r:id="rId13" xr:uid="{B34DD720-08C6-4B6F-8D79-2BC4DA5353E1}"/>
    <hyperlink ref="G47" r:id="rId14" xr:uid="{2BEF447A-6D07-497C-BA32-58CF00B39283}"/>
    <hyperlink ref="G52" r:id="rId15" xr:uid="{C2957AC7-B57D-4498-8CA7-E90A951E5CF5}"/>
    <hyperlink ref="G53" r:id="rId16" xr:uid="{E3E81115-0352-4623-A86B-67791FCFDFB5}"/>
    <hyperlink ref="G50" r:id="rId17" xr:uid="{44D2ACD7-0097-4E63-BFDC-0D1069A5D741}"/>
    <hyperlink ref="G54" r:id="rId18" xr:uid="{286C36C3-38A3-4A00-A560-2E4AC6BABCF9}"/>
    <hyperlink ref="G57" r:id="rId19" display="mailto:melca.capelle@gmail.com" xr:uid="{EEB654A5-1B49-4B1D-A2E6-83CD6CB99682}"/>
    <hyperlink ref="G20" r:id="rId20" xr:uid="{35294302-B396-49EC-8E80-494759A68227}"/>
    <hyperlink ref="G14" r:id="rId21" xr:uid="{32F36AC3-A2D5-4131-9062-E1BFA808DFE6}"/>
    <hyperlink ref="G15" r:id="rId22" xr:uid="{6877919E-E9BF-40A5-B06B-789E29EB7D8B}"/>
    <hyperlink ref="G16" r:id="rId23" xr:uid="{6BB380C2-52DD-4E37-BE97-5063CE40C38D}"/>
    <hyperlink ref="G41" r:id="rId24" xr:uid="{92C5531B-92AC-4185-8DF9-E50A6FC2E3AD}"/>
    <hyperlink ref="G9" r:id="rId25" xr:uid="{BEF1655D-41A8-4256-AE95-0D03FC0773FD}"/>
    <hyperlink ref="G42" r:id="rId26" xr:uid="{EC4D7005-AF69-4D5E-A1EA-2FA5F37FFD47}"/>
    <hyperlink ref="G21" r:id="rId27" xr:uid="{A562CFD8-23AB-4433-A1F3-49F9E03A349C}"/>
    <hyperlink ref="G10" r:id="rId28" xr:uid="{438910C3-1088-4216-A78C-1735CF9A00EC}"/>
    <hyperlink ref="G11" r:id="rId29" xr:uid="{3FED16A6-D26D-46CA-842F-A1A254C8F18C}"/>
    <hyperlink ref="G17" r:id="rId30" xr:uid="{87E5F37A-8F7E-49A2-94A8-416FD199B83F}"/>
    <hyperlink ref="G37" r:id="rId31" xr:uid="{447F7F06-DB4D-40BD-AFC0-84D6F6081F58}"/>
    <hyperlink ref="G51" r:id="rId32" xr:uid="{1C203C72-A58B-4302-9CCD-182F3AA9A354}"/>
  </hyperlinks>
  <pageMargins left="0.7" right="0.7" top="0.75" bottom="0.75" header="0.3" footer="0.3"/>
  <pageSetup paperSize="9" orientation="portrait" r:id="rId33"/>
  <drawing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Agency Tracking</vt:lpstr>
      <vt:lpstr>Workshop 1</vt:lpstr>
      <vt:lpstr>Workshop 2</vt:lpstr>
      <vt:lpstr>email lists</vt:lpstr>
      <vt:lpstr>Codes</vt:lpstr>
      <vt:lpstr>Dept HODs Contact</vt:lpstr>
      <vt:lpstr>'Agency Tracking'!_Hlk144111503</vt:lpstr>
      <vt:lpstr>'Workshop 1'!Extract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Atunaisa Baleimatuku</dc:creator>
  <cp:keywords/>
  <dc:description/>
  <cp:lastModifiedBy>Glenn Fawcett</cp:lastModifiedBy>
  <cp:revision/>
  <cp:lastPrinted>2023-10-12T02:35:50Z</cp:lastPrinted>
  <dcterms:created xsi:type="dcterms:W3CDTF">2023-01-05T00:54:46Z</dcterms:created>
  <dcterms:modified xsi:type="dcterms:W3CDTF">2024-05-22T22:41:21Z</dcterms:modified>
  <cp:category/>
  <cp:contentStatus/>
</cp:coreProperties>
</file>