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fcnz-my.sharepoint.com/personal/glenn_gfcnz_com/Documents/3. PROJECTS/29. ADB Nauru IIP/Shared/4. Reports and Presentations/NIISP/Appendices/"/>
    </mc:Choice>
  </mc:AlternateContent>
  <xr:revisionPtr revIDLastSave="13" documentId="8_{97479506-FE55-4B43-8D30-872B079B09D5}" xr6:coauthVersionLast="47" xr6:coauthVersionMax="47" xr10:uidLastSave="{91C14CC8-2DF3-48A6-8EC8-4746C725B889}"/>
  <bookViews>
    <workbookView xWindow="-28920" yWindow="-4095" windowWidth="29040" windowHeight="16440" activeTab="2" xr2:uid="{68B0F32E-A8B3-4CC9-9614-CA2E7B6D993A}"/>
  </bookViews>
  <sheets>
    <sheet name="Agency Tracking" sheetId="5" r:id="rId1"/>
    <sheet name="Workshop 1" sheetId="6" r:id="rId2"/>
    <sheet name="Workshop 2" sheetId="10" r:id="rId3"/>
    <sheet name="Codes" sheetId="7" r:id="rId4"/>
  </sheets>
  <definedNames>
    <definedName name="_xlnm._FilterDatabase" localSheetId="1" hidden="1">'Workshop 1'!$C$3:$C$29</definedName>
    <definedName name="_xlnm._FilterDatabase" localSheetId="2" hidden="1">'Workshop 2'!$B$2:$D$57</definedName>
    <definedName name="_Hlk144111503" localSheetId="0">'Agency Tracking'!$A$2</definedName>
    <definedName name="_xlnm.Extract" localSheetId="1">'Workshop 1'!$C$43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" i="5" l="1"/>
  <c r="D45" i="6"/>
  <c r="D46" i="6"/>
  <c r="D47" i="6"/>
  <c r="D48" i="6"/>
  <c r="D49" i="6"/>
  <c r="D50" i="6"/>
  <c r="D51" i="6"/>
  <c r="D52" i="6"/>
  <c r="D53" i="6"/>
  <c r="D54" i="6"/>
  <c r="D55" i="6"/>
  <c r="D56" i="6"/>
  <c r="D44" i="6"/>
  <c r="D57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Glenn Fawcett</author>
  </authors>
  <commentList>
    <comment ref="L2" authorId="0" shapeId="0" xr:uid="{DADCF5B8-7C1D-42E1-A48A-CE281EA88712}">
      <text>
        <r>
          <rPr>
            <b/>
            <sz val="9"/>
            <color indexed="81"/>
            <rFont val="Tahoma"/>
            <family val="2"/>
          </rPr>
          <t>Cheack against email list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" authorId="0" shapeId="0" xr:uid="{0B7F780C-8D4E-4B6E-9C83-97207D263CEC}">
      <text>
        <r>
          <rPr>
            <b/>
            <sz val="9"/>
            <color indexed="81"/>
            <rFont val="Tahoma"/>
            <family val="2"/>
          </rPr>
          <t>Refer Workshop 1 Tab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" authorId="0" shapeId="0" xr:uid="{DB826F36-B740-4A0F-8876-4835679DF21D}">
      <text>
        <r>
          <rPr>
            <b/>
            <sz val="9"/>
            <color indexed="81"/>
            <rFont val="Tahoma"/>
            <family val="2"/>
          </rPr>
          <t>Check against email list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2" authorId="0" shapeId="0" xr:uid="{F96EA3E8-7B7C-4F18-B165-1DA267BE0D19}">
      <text>
        <r>
          <rPr>
            <b/>
            <sz val="9"/>
            <color indexed="81"/>
            <rFont val="Tahoma"/>
            <family val="2"/>
          </rPr>
          <t>Refer Workshop 2 Tab</t>
        </r>
      </text>
    </comment>
    <comment ref="A18" authorId="0" shapeId="0" xr:uid="{59F73471-E7D9-49F9-B252-0FA70B9D82CE}">
      <text>
        <r>
          <rPr>
            <b/>
            <sz val="9"/>
            <color indexed="81"/>
            <rFont val="Tahoma"/>
            <family val="2"/>
          </rPr>
          <t>Glenn Fawcett:</t>
        </r>
        <r>
          <rPr>
            <sz val="9"/>
            <color indexed="81"/>
            <rFont val="Tahoma"/>
            <family val="2"/>
          </rPr>
          <t xml:space="preserve">
Move to Primary?</t>
        </r>
      </text>
    </comment>
  </commentList>
</comments>
</file>

<file path=xl/sharedStrings.xml><?xml version="1.0" encoding="utf-8"?>
<sst xmlns="http://schemas.openxmlformats.org/spreadsheetml/2006/main" count="552" uniqueCount="327">
  <si>
    <t>Briefings</t>
  </si>
  <si>
    <t>Interviews</t>
  </si>
  <si>
    <t>Workshop #1</t>
  </si>
  <si>
    <t>Workshop #2</t>
  </si>
  <si>
    <t>REF</t>
  </si>
  <si>
    <t>STAKEHOLDER</t>
  </si>
  <si>
    <t>SECTOR(S)</t>
  </si>
  <si>
    <t>Name - 1</t>
  </si>
  <si>
    <t>Name - 2</t>
  </si>
  <si>
    <t>Intro 
email</t>
  </si>
  <si>
    <t>Kickoff Pres.</t>
  </si>
  <si>
    <t>??</t>
  </si>
  <si>
    <t>Date interview</t>
  </si>
  <si>
    <t>Writeup rec'd</t>
  </si>
  <si>
    <t>Invited</t>
  </si>
  <si>
    <t>RSVP</t>
  </si>
  <si>
    <t># Reps</t>
  </si>
  <si>
    <t>A</t>
  </si>
  <si>
    <t>Department of Infrastructure Development</t>
  </si>
  <si>
    <t>All</t>
  </si>
  <si>
    <t>Annalina Solomon, Secretary Infrastructure Development</t>
  </si>
  <si>
    <t>solomon.annalina@gmail.com</t>
  </si>
  <si>
    <t>Dayle Silcock, Advisor</t>
  </si>
  <si>
    <t>dayle.silcock@auspacpartnerships.com.au</t>
  </si>
  <si>
    <t>N/A</t>
  </si>
  <si>
    <t>B</t>
  </si>
  <si>
    <t>Department of Finance - Treasury</t>
  </si>
  <si>
    <t xml:space="preserve">Novena Itsimaera, Secretary Finance </t>
  </si>
  <si>
    <t>novenaii@gmail.com</t>
  </si>
  <si>
    <t>Andrew Keith</t>
  </si>
  <si>
    <t>DSTreasury.NR@gmail.com</t>
  </si>
  <si>
    <t>y</t>
  </si>
  <si>
    <t>C</t>
  </si>
  <si>
    <t>Department of Finance - Planning and Aid Division (PAD)</t>
  </si>
  <si>
    <t>Samuel Grundler, Deputy Secretary Planning and Aid</t>
  </si>
  <si>
    <t>samuelgrundler@gmail.com</t>
  </si>
  <si>
    <t>Kristina Pawliw, Advisor</t>
  </si>
  <si>
    <t>kristinapawliwadviser@gmail.com</t>
  </si>
  <si>
    <t>No</t>
  </si>
  <si>
    <t>Department of Transport</t>
  </si>
  <si>
    <t>Land Transport and Aviation</t>
  </si>
  <si>
    <t>Nodel Neneiya, Secretary Transport</t>
  </si>
  <si>
    <t>neneiya@gmail.com</t>
  </si>
  <si>
    <t>Gopikrishna Narayan, Deputy Secretary, Transport</t>
  </si>
  <si>
    <t>gopi2007.gopikrishna@gmail.com</t>
  </si>
  <si>
    <t xml:space="preserve">Nauru Maritime and Ports Authority </t>
  </si>
  <si>
    <t>Maritime</t>
  </si>
  <si>
    <t>Link Uera, Chairman Nauru Port Authority</t>
  </si>
  <si>
    <t>ffighter.uera302@gmail.com</t>
  </si>
  <si>
    <t>Frederick Pitcher, CEO Naur Port Authority</t>
  </si>
  <si>
    <t>Department of Education</t>
  </si>
  <si>
    <t>Education</t>
  </si>
  <si>
    <t>Darrina Kun, Secretary Education and TVET</t>
  </si>
  <si>
    <t>darrina.kun@gmail.com</t>
  </si>
  <si>
    <t>Floria Detabene, Director TVET</t>
  </si>
  <si>
    <t>naurutvet@gmail.com</t>
  </si>
  <si>
    <t>Department of Health and Medical Services</t>
  </si>
  <si>
    <t>Health</t>
  </si>
  <si>
    <t>Gretta Harris, Secretary for Health</t>
  </si>
  <si>
    <t>Andrew Oconnell, Deputy Secretary Health</t>
  </si>
  <si>
    <t>andrew.oconnell@healthsi.org</t>
  </si>
  <si>
    <t>Ministry of Public Service (Public Admin and Operations)</t>
  </si>
  <si>
    <t>Public Services</t>
  </si>
  <si>
    <t xml:space="preserve">Ipia Gadabu, Chief Secretary        </t>
  </si>
  <si>
    <t>igadbu@gmail.com</t>
  </si>
  <si>
    <t xml:space="preserve">Michael Angelo, Secretary Administration      </t>
  </si>
  <si>
    <t>dimapilis.angelo@gmail.com</t>
  </si>
  <si>
    <t>Nauru Utilities Corporation</t>
  </si>
  <si>
    <t>Energy, Water, Sewer</t>
  </si>
  <si>
    <t>Abraham Aremwa, Chairman and Acting CEO</t>
  </si>
  <si>
    <t>Nauru Fisheries and Marine Resources Authority</t>
  </si>
  <si>
    <t>Marine, Fisheries</t>
  </si>
  <si>
    <t>Clarlestone Deiye, CEO</t>
  </si>
  <si>
    <t>cdeiye@gmail.com</t>
  </si>
  <si>
    <t>Department of Land and Survey Management</t>
  </si>
  <si>
    <t>Yvette Duburiya, Secretary for Lands and Survey</t>
  </si>
  <si>
    <t>yvettedub29@gmail.com</t>
  </si>
  <si>
    <t>Department for People Living with Disability</t>
  </si>
  <si>
    <t>Riddell Akua, Secretary for People Living with Disability</t>
  </si>
  <si>
    <t>akuariddell@gmail.com</t>
  </si>
  <si>
    <t>Department of Sports</t>
  </si>
  <si>
    <t>Sport</t>
  </si>
  <si>
    <t>Dagan Kaierua, Secretary Sports</t>
  </si>
  <si>
    <t>kaierua.dagan@gmail.com</t>
  </si>
  <si>
    <t>Department of Justice and Border Control</t>
  </si>
  <si>
    <t>Public</t>
  </si>
  <si>
    <t>Janmai Jay Udit, Secretary for JBC</t>
  </si>
  <si>
    <t>jjjjudit2@gmail.com</t>
  </si>
  <si>
    <t>Department of Climate Change and National Resilience</t>
  </si>
  <si>
    <t>Energy</t>
  </si>
  <si>
    <t>Reagan Moses, Secretary for Cliamte Change and National Resilience</t>
  </si>
  <si>
    <t>reagan.moses@gmail.com</t>
  </si>
  <si>
    <t>Department of ICT (and Nauru Fibre Cable)</t>
  </si>
  <si>
    <t>ICT</t>
  </si>
  <si>
    <t>Geoffrey Harris, Secretary for ICT</t>
  </si>
  <si>
    <t>gareow@gmail.com</t>
  </si>
  <si>
    <t>Nadia Ika, Deputy Secretary ICT</t>
  </si>
  <si>
    <t>nadia.ika@ict.gov.nr</t>
  </si>
  <si>
    <t>Nauru Police Force</t>
  </si>
  <si>
    <t>Justice</t>
  </si>
  <si>
    <t>Iven Notte, Commissioner of Police</t>
  </si>
  <si>
    <t>Kalinda Blake, Deputy Commissinor of Police</t>
  </si>
  <si>
    <t>Nauru Emergency Services</t>
  </si>
  <si>
    <t>Emergency Services</t>
  </si>
  <si>
    <t>Barassi Botelanga, Secretary for Emergency Services</t>
  </si>
  <si>
    <t>barassi.botelanga@gmail.com</t>
  </si>
  <si>
    <t>Nauru Media Bureau</t>
  </si>
  <si>
    <t xml:space="preserve">Radio and Television </t>
  </si>
  <si>
    <t>Kaelyn Dekarube, Secretary for Media</t>
  </si>
  <si>
    <t>kayedek@gmail.com</t>
  </si>
  <si>
    <t>Environment Management and Agriculture</t>
  </si>
  <si>
    <t>Environment, Agriculture</t>
  </si>
  <si>
    <t>Berilyn Jeremiah, Secretary</t>
  </si>
  <si>
    <t>berilyn.jeremiah@gmail.com</t>
  </si>
  <si>
    <t>NRC</t>
  </si>
  <si>
    <t>Mavis Depaune, Chairlady and Acting CEO</t>
  </si>
  <si>
    <t>depaunemavis@gmail.com</t>
  </si>
  <si>
    <t>Loni Olsson, Senior Secretary</t>
  </si>
  <si>
    <t>loniolzy@gmail.com</t>
  </si>
  <si>
    <t>i</t>
  </si>
  <si>
    <t>Department of Women and Social Development Affairs</t>
  </si>
  <si>
    <t>WASDA</t>
  </si>
  <si>
    <t>Joy Heine, Secretary WASDA</t>
  </si>
  <si>
    <t>joyheine06@gmail.com</t>
  </si>
  <si>
    <t>Livai Sovau, Legal Advsior</t>
  </si>
  <si>
    <t>livaisovau@gmail.com</t>
  </si>
  <si>
    <t>ii</t>
  </si>
  <si>
    <t>Department of Finance – Treasury Division</t>
  </si>
  <si>
    <t>Andrew Keith, Deputy Secretary Treasury</t>
  </si>
  <si>
    <t>dstreasury.nr@gmail.com</t>
  </si>
  <si>
    <t>iii</t>
  </si>
  <si>
    <t>Nauru Airlines</t>
  </si>
  <si>
    <t>Masina Adire, Country Manager Nauru Airline</t>
  </si>
  <si>
    <t>masina.adire@nauruairlines.com.nr</t>
  </si>
  <si>
    <t>a</t>
  </si>
  <si>
    <t>Asian Development Bank</t>
  </si>
  <si>
    <t xml:space="preserve">Brendoski John Limen </t>
  </si>
  <si>
    <t>b</t>
  </si>
  <si>
    <t>Australia DFAT</t>
  </si>
  <si>
    <t>Ms Alexandra Langley</t>
  </si>
  <si>
    <t>c</t>
  </si>
  <si>
    <t>Taiwan (ROC)</t>
  </si>
  <si>
    <t>Mr Francis Soong</t>
  </si>
  <si>
    <t>Asset Management Workshop # 1 (28 Sep)</t>
  </si>
  <si>
    <t>#</t>
  </si>
  <si>
    <t>Participant</t>
  </si>
  <si>
    <t>Dept</t>
  </si>
  <si>
    <t>Sex</t>
  </si>
  <si>
    <t>Email</t>
  </si>
  <si>
    <t>Dayle Silcock</t>
  </si>
  <si>
    <t>DID</t>
  </si>
  <si>
    <t>M</t>
  </si>
  <si>
    <t>Matthew Matai</t>
  </si>
  <si>
    <t>PRIF</t>
  </si>
  <si>
    <t>Shawn Otal</t>
  </si>
  <si>
    <t>Nicodemus</t>
  </si>
  <si>
    <t>Waylon Capelle</t>
  </si>
  <si>
    <t>WaylonCapelle@gmail.com</t>
  </si>
  <si>
    <t>Cornelius Tanaera</t>
  </si>
  <si>
    <t>Lionsm2491@gmail.com</t>
  </si>
  <si>
    <t>Alkali Thoma</t>
  </si>
  <si>
    <t>jojestnauru@gmail.com</t>
  </si>
  <si>
    <t>John Cain</t>
  </si>
  <si>
    <t>jrcain@85@gmail.com</t>
  </si>
  <si>
    <t>Bob Agigo</t>
  </si>
  <si>
    <t>DOE</t>
  </si>
  <si>
    <t>Calista Cain</t>
  </si>
  <si>
    <t>F</t>
  </si>
  <si>
    <t>CCain6@myuneodu.au</t>
  </si>
  <si>
    <t>Joel Joram</t>
  </si>
  <si>
    <t>Leojjoram12@gmail.com</t>
  </si>
  <si>
    <t>Joni A</t>
  </si>
  <si>
    <t>DLS</t>
  </si>
  <si>
    <t>joniamram5@gmail.com</t>
  </si>
  <si>
    <t>Jinpeal R</t>
  </si>
  <si>
    <t>NUC</t>
  </si>
  <si>
    <t>Gopi Krishna</t>
  </si>
  <si>
    <t>DOT</t>
  </si>
  <si>
    <t>Gopi2007.gopikrishna@gmail.com</t>
  </si>
  <si>
    <t>Ainise H</t>
  </si>
  <si>
    <t>PSA</t>
  </si>
  <si>
    <t>tuangalunita@gmail.com</t>
  </si>
  <si>
    <t>Angelo Dimapilis</t>
  </si>
  <si>
    <t>Angelo.dimapilis@icloud.com</t>
  </si>
  <si>
    <t>Ruth Dagiaro</t>
  </si>
  <si>
    <t>RuthDagiaro@gmail.com</t>
  </si>
  <si>
    <t>Atunaise Bale</t>
  </si>
  <si>
    <t>DOF</t>
  </si>
  <si>
    <t>atubale88@gmail.com</t>
  </si>
  <si>
    <t>NFMRA</t>
  </si>
  <si>
    <t>Mark Hiram</t>
  </si>
  <si>
    <t>Ricky Ellis</t>
  </si>
  <si>
    <t>NMPA</t>
  </si>
  <si>
    <t>Rellis.nmpa@gmail.com</t>
  </si>
  <si>
    <t>Trevor Hiram</t>
  </si>
  <si>
    <t>Hynhiram@gmail.com</t>
  </si>
  <si>
    <t>A Luiseus IKA</t>
  </si>
  <si>
    <t>Aruitoika@gmail.com</t>
  </si>
  <si>
    <t>Ryker Dubuae</t>
  </si>
  <si>
    <t>DOH</t>
  </si>
  <si>
    <t>ryker9829@gmail.com</t>
  </si>
  <si>
    <t>Sumo Batsina</t>
  </si>
  <si>
    <t>TVET</t>
  </si>
  <si>
    <t>sjcdbatz@outlook.com</t>
  </si>
  <si>
    <t>Melca Rykers</t>
  </si>
  <si>
    <t>PAD</t>
  </si>
  <si>
    <t>melca.capelle@gmal.com</t>
  </si>
  <si>
    <t>Project Pipeline and MCA Workshop # 2 (17 October)</t>
  </si>
  <si>
    <r>
      <t>Email</t>
    </r>
    <r>
      <rPr>
        <sz val="11"/>
        <color rgb="FFFF0000"/>
        <rFont val="Questrial"/>
      </rPr>
      <t xml:space="preserve"> (based on invite sent by Dayle - Use interview notes to add to list…)</t>
    </r>
  </si>
  <si>
    <t>Attended</t>
  </si>
  <si>
    <t xml:space="preserve"> gretadivaharris@icloud.com</t>
  </si>
  <si>
    <t xml:space="preserve"> angelo.dimapilis@icloud.com</t>
  </si>
  <si>
    <t>Code</t>
  </si>
  <si>
    <t>DEPARTMENT</t>
  </si>
  <si>
    <t>CIE</t>
  </si>
  <si>
    <t xml:space="preserve">Dept of Commerce, Industry and Environment </t>
  </si>
  <si>
    <t>DCA</t>
  </si>
  <si>
    <t>Civil Aviation Department</t>
  </si>
  <si>
    <t xml:space="preserve">Department of Finance </t>
  </si>
  <si>
    <t>Department of Health</t>
  </si>
  <si>
    <t>ICT Department</t>
  </si>
  <si>
    <t>MPS</t>
  </si>
  <si>
    <t>Ministry of Public Services</t>
  </si>
  <si>
    <t>NEC</t>
  </si>
  <si>
    <t>Natioanl Emergency Services</t>
  </si>
  <si>
    <t>NES</t>
  </si>
  <si>
    <t>Fisheries &amp; Marine Resources</t>
  </si>
  <si>
    <t xml:space="preserve">Nauru Rehabilitation Corporation </t>
  </si>
  <si>
    <t>Planning and Aid Division (DOF)</t>
  </si>
  <si>
    <t>Public Services Administration</t>
  </si>
  <si>
    <t>Nauru Vocational Training Centre (DOE)</t>
  </si>
  <si>
    <t>VEI</t>
  </si>
  <si>
    <t>Vital Energy Incorporated</t>
  </si>
  <si>
    <t>Pacific Region Infrastructure Facility</t>
  </si>
  <si>
    <t>Nodel Neneiya</t>
  </si>
  <si>
    <t>Gopikrishna Narayan</t>
  </si>
  <si>
    <t>Darrina Kun</t>
  </si>
  <si>
    <t>Floria Detabene</t>
  </si>
  <si>
    <t>Andrew Oconnell</t>
  </si>
  <si>
    <t>Ipia Gadabu</t>
  </si>
  <si>
    <t>Abraham Aremwa</t>
  </si>
  <si>
    <t>Annalina Solomon</t>
  </si>
  <si>
    <t>Nauru Rehabilitation Corporation</t>
  </si>
  <si>
    <t>Clarlestone Deiye</t>
  </si>
  <si>
    <t>Geoffrey Harris</t>
  </si>
  <si>
    <t>Iven Notte</t>
  </si>
  <si>
    <t>Kalinda Blake</t>
  </si>
  <si>
    <t>Kaelyn Dekarube</t>
  </si>
  <si>
    <t>Berilyn Jeremiah</t>
  </si>
  <si>
    <t>Novena Itsimaera</t>
  </si>
  <si>
    <t>Samuel Grundler</t>
  </si>
  <si>
    <t xml:space="preserve"> Masina Adire</t>
  </si>
  <si>
    <t>AN</t>
  </si>
  <si>
    <t xml:space="preserve"> Reagan Moses</t>
  </si>
  <si>
    <t>CCNR</t>
  </si>
  <si>
    <t>Anadella Edward</t>
  </si>
  <si>
    <t>enolagayedward@gmail.com</t>
  </si>
  <si>
    <t xml:space="preserve">Rene Dube </t>
  </si>
  <si>
    <t>DFAT</t>
  </si>
  <si>
    <t>Juli Byers</t>
  </si>
  <si>
    <t xml:space="preserve"> Yvette Duburiya</t>
  </si>
  <si>
    <t>Priya Chand</t>
  </si>
  <si>
    <t>Priya.chnd@gmail.com</t>
  </si>
  <si>
    <t>Peniasi Nakutoga</t>
  </si>
  <si>
    <t>Peniasi.nakautoga@gmail.com</t>
  </si>
  <si>
    <t>James Scotty</t>
  </si>
  <si>
    <t>Grant Wiram</t>
  </si>
  <si>
    <t>ccain6@myune.edu.au</t>
  </si>
  <si>
    <t>Geta Harris</t>
  </si>
  <si>
    <t>Domanic Cain</t>
  </si>
  <si>
    <t>dominiccainsdo@gmail.com</t>
  </si>
  <si>
    <t>Janmai Jay Udi</t>
  </si>
  <si>
    <t>DOJ</t>
  </si>
  <si>
    <t>DOM</t>
  </si>
  <si>
    <t xml:space="preserve"> Dagan Kaierua</t>
  </si>
  <si>
    <t>DOS</t>
  </si>
  <si>
    <t>John Tannang</t>
  </si>
  <si>
    <t>jtannang@gai.com</t>
  </si>
  <si>
    <t>Marmina Keke</t>
  </si>
  <si>
    <t>marminarosemaykeke@gmail.com</t>
  </si>
  <si>
    <t>Riddell Akua</t>
  </si>
  <si>
    <t>DPLD</t>
  </si>
  <si>
    <t>Nadia Ika</t>
  </si>
  <si>
    <t xml:space="preserve"> Mavis Depaune</t>
  </si>
  <si>
    <t>Camalus Reiyetsi</t>
  </si>
  <si>
    <t>camalus.reiyetsi@gmail.com</t>
  </si>
  <si>
    <t>Frederick Pitcher</t>
  </si>
  <si>
    <t>fwpitcher@nauruport.com</t>
  </si>
  <si>
    <t>Glennie Karl</t>
  </si>
  <si>
    <t>glennieadumur@nauruport.com</t>
  </si>
  <si>
    <t>Link Uera</t>
  </si>
  <si>
    <t>Adalane Ika</t>
  </si>
  <si>
    <t>adalaneika@nauruport.com</t>
  </si>
  <si>
    <t>rellis.nmpa@gmail.com</t>
  </si>
  <si>
    <t>NPF</t>
  </si>
  <si>
    <t>ivenotte@gmail.com</t>
  </si>
  <si>
    <t>kalindablake@gmail.com</t>
  </si>
  <si>
    <t>Loni Olsson</t>
  </si>
  <si>
    <t xml:space="preserve">Creedence </t>
  </si>
  <si>
    <t>engnauru@gmail.com</t>
  </si>
  <si>
    <t>chairman@nuc .com</t>
  </si>
  <si>
    <t>Anthony Dimapilis</t>
  </si>
  <si>
    <t>anthony.dimapilis@nuc.com.nr</t>
  </si>
  <si>
    <t>Kristina Pawliw</t>
  </si>
  <si>
    <t>Melca Capelle</t>
  </si>
  <si>
    <t>melca.capelle@gmail.com</t>
  </si>
  <si>
    <t xml:space="preserve"> Michael Angelo</t>
  </si>
  <si>
    <t xml:space="preserve"> Andrew Keith</t>
  </si>
  <si>
    <t>TD</t>
  </si>
  <si>
    <t xml:space="preserve"> Livai Sovau</t>
  </si>
  <si>
    <t xml:space="preserve"> Joy Heine</t>
  </si>
  <si>
    <t>jonpeal.rodiben@nuc.com.nr</t>
  </si>
  <si>
    <t>Monte Depaune</t>
  </si>
  <si>
    <t>Montstartuna@gmail.com</t>
  </si>
  <si>
    <t>Mark.Hiram@nuc.com.nr</t>
  </si>
  <si>
    <t>DOID</t>
  </si>
  <si>
    <t>Nicodemus Kamtaura</t>
  </si>
  <si>
    <t>Climate Change National Resilience</t>
  </si>
  <si>
    <t>Treasury Department</t>
  </si>
  <si>
    <t>Department Of Media</t>
  </si>
  <si>
    <t>Department People Living With Disabilities</t>
  </si>
  <si>
    <t>Department Of Justice</t>
  </si>
  <si>
    <t>Women Affairs</t>
  </si>
  <si>
    <t>Air Nauru</t>
  </si>
  <si>
    <t>Department Of Sports</t>
  </si>
  <si>
    <t>Department Of Foreign Affairs</t>
  </si>
  <si>
    <t>Barassi Botelanga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</si>
</sst>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Questrial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 Light"/>
      <family val="2"/>
      <scheme val="major"/>
    </font>
    <font>
      <b/>
      <i/>
      <sz val="11"/>
      <color theme="1"/>
      <name val="Calibri"/>
      <family val="2"/>
      <scheme val="minor"/>
    </font>
    <font>
      <sz val="11"/>
      <color rgb="FFFF0000"/>
      <name val="Questrial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hair">
        <color rgb="FF666666"/>
      </left>
      <right style="hair">
        <color rgb="FF666666"/>
      </right>
      <top style="hair">
        <color rgb="FF666666"/>
      </top>
      <bottom style="hair">
        <color rgb="FF666666"/>
      </bottom>
      <diagonal/>
    </border>
    <border>
      <left style="hair">
        <color rgb="FF666666"/>
      </left>
      <right style="hair">
        <color rgb="FF666666"/>
      </right>
      <top/>
      <bottom style="hair">
        <color rgb="FF666666"/>
      </bottom>
      <diagonal/>
    </border>
    <border>
      <left style="medium">
        <color indexed="64"/>
      </left>
      <right style="medium">
        <color rgb="FF999999"/>
      </right>
      <top style="medium">
        <color indexed="64"/>
      </top>
      <bottom style="medium">
        <color indexed="64"/>
      </bottom>
      <diagonal/>
    </border>
    <border>
      <left/>
      <right style="medium">
        <color rgb="FF999999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rgb="FF666666"/>
      </left>
      <right style="hair">
        <color rgb="FF666666"/>
      </right>
      <top style="hair">
        <color rgb="FF666666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0" borderId="2" xfId="0" applyBorder="1"/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6" fillId="0" borderId="0" xfId="0" applyFont="1"/>
    <xf numFmtId="0" fontId="4" fillId="5" borderId="4" xfId="0" applyFont="1" applyFill="1" applyBorder="1" applyAlignment="1">
      <alignment horizontal="left" vertical="center"/>
    </xf>
    <xf numFmtId="0" fontId="11" fillId="5" borderId="7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6" borderId="8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7" borderId="10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6" borderId="1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0" fillId="7" borderId="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16" fontId="0" fillId="8" borderId="10" xfId="0" applyNumberFormat="1" applyFill="1" applyBorder="1" applyAlignment="1">
      <alignment horizontal="center" vertical="center"/>
    </xf>
    <xf numFmtId="16" fontId="0" fillId="8" borderId="8" xfId="0" applyNumberFormat="1" applyFill="1" applyBorder="1" applyAlignment="1">
      <alignment horizontal="center" vertical="center"/>
    </xf>
    <xf numFmtId="0" fontId="0" fillId="8" borderId="8" xfId="0" applyFill="1" applyBorder="1" applyAlignment="1">
      <alignment vertical="center"/>
    </xf>
    <xf numFmtId="16" fontId="0" fillId="9" borderId="8" xfId="0" applyNumberFormat="1" applyFill="1" applyBorder="1" applyAlignment="1">
      <alignment horizontal="center" vertical="center"/>
    </xf>
    <xf numFmtId="16" fontId="0" fillId="8" borderId="9" xfId="0" applyNumberFormat="1" applyFill="1" applyBorder="1" applyAlignment="1">
      <alignment horizontal="center" vertical="center"/>
    </xf>
    <xf numFmtId="0" fontId="0" fillId="9" borderId="8" xfId="0" applyFill="1" applyBorder="1" applyAlignment="1">
      <alignment vertical="center"/>
    </xf>
    <xf numFmtId="0" fontId="0" fillId="9" borderId="9" xfId="0" applyFill="1" applyBorder="1" applyAlignment="1">
      <alignment vertical="center"/>
    </xf>
    <xf numFmtId="0" fontId="0" fillId="9" borderId="10" xfId="0" applyFill="1" applyBorder="1" applyAlignment="1">
      <alignment vertical="center"/>
    </xf>
    <xf numFmtId="0" fontId="0" fillId="8" borderId="10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16" fontId="0" fillId="8" borderId="11" xfId="0" applyNumberFormat="1" applyFill="1" applyBorder="1" applyAlignment="1">
      <alignment horizontal="center" vertical="center"/>
    </xf>
    <xf numFmtId="16" fontId="0" fillId="9" borderId="11" xfId="0" applyNumberFormat="1" applyFill="1" applyBorder="1" applyAlignment="1">
      <alignment horizontal="center" vertical="center"/>
    </xf>
    <xf numFmtId="16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6" fontId="0" fillId="0" borderId="11" xfId="0" applyNumberFormat="1" applyBorder="1" applyAlignment="1">
      <alignment horizontal="center" vertical="center"/>
    </xf>
    <xf numFmtId="16" fontId="0" fillId="0" borderId="10" xfId="0" applyNumberFormat="1" applyBorder="1" applyAlignment="1">
      <alignment horizontal="center" vertical="center"/>
    </xf>
    <xf numFmtId="16" fontId="0" fillId="0" borderId="9" xfId="0" applyNumberFormat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4" fillId="0" borderId="1" xfId="0" applyFont="1" applyBorder="1"/>
    <xf numFmtId="0" fontId="15" fillId="0" borderId="0" xfId="0" applyFont="1" applyAlignment="1">
      <alignment horizontal="center"/>
    </xf>
    <xf numFmtId="0" fontId="0" fillId="7" borderId="10" xfId="0" applyFill="1" applyBorder="1" applyAlignment="1">
      <alignment vertical="center"/>
    </xf>
    <xf numFmtId="0" fontId="0" fillId="7" borderId="8" xfId="0" applyFill="1" applyBorder="1" applyAlignment="1">
      <alignment vertical="center"/>
    </xf>
    <xf numFmtId="0" fontId="0" fillId="7" borderId="9" xfId="0" applyFill="1" applyBorder="1" applyAlignment="1">
      <alignment vertical="center"/>
    </xf>
    <xf numFmtId="0" fontId="14" fillId="10" borderId="10" xfId="0" applyFont="1" applyFill="1" applyBorder="1" applyAlignment="1">
      <alignment vertical="center"/>
    </xf>
    <xf numFmtId="0" fontId="14" fillId="10" borderId="8" xfId="0" applyFont="1" applyFill="1" applyBorder="1" applyAlignment="1">
      <alignment vertical="center"/>
    </xf>
    <xf numFmtId="0" fontId="0" fillId="11" borderId="0" xfId="0" applyFill="1"/>
    <xf numFmtId="0" fontId="0" fillId="9" borderId="1" xfId="0" applyFill="1" applyBorder="1"/>
    <xf numFmtId="0" fontId="17" fillId="0" borderId="1" xfId="0" applyFont="1" applyBorder="1"/>
    <xf numFmtId="0" fontId="1" fillId="0" borderId="1" xfId="1" applyBorder="1"/>
    <xf numFmtId="0" fontId="0" fillId="12" borderId="1" xfId="0" applyFill="1" applyBorder="1"/>
    <xf numFmtId="0" fontId="1" fillId="0" borderId="2" xfId="1" applyBorder="1"/>
    <xf numFmtId="0" fontId="1" fillId="9" borderId="1" xfId="1" applyFill="1" applyBorder="1"/>
    <xf numFmtId="0" fontId="18" fillId="9" borderId="1" xfId="0" applyFont="1" applyFill="1" applyBorder="1"/>
    <xf numFmtId="0" fontId="0" fillId="9" borderId="0" xfId="0" applyFill="1"/>
    <xf numFmtId="0" fontId="0" fillId="0" borderId="12" xfId="0" applyBorder="1"/>
    <xf numFmtId="0" fontId="0" fillId="4" borderId="12" xfId="0" applyFill="1" applyBorder="1"/>
    <xf numFmtId="0" fontId="1" fillId="0" borderId="12" xfId="1" applyBorder="1"/>
    <xf numFmtId="0" fontId="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3" borderId="0" xfId="0" applyFont="1" applyFill="1" applyAlignment="1">
      <alignment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199739</xdr:colOff>
      <xdr:row>1</xdr:row>
      <xdr:rowOff>15240</xdr:rowOff>
    </xdr:from>
    <xdr:to>
      <xdr:col>14</xdr:col>
      <xdr:colOff>250120</xdr:colOff>
      <xdr:row>21</xdr:row>
      <xdr:rowOff>12332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0ABDB1-FD4C-956A-1EA0-D305FBA72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162639" y="253365"/>
          <a:ext cx="4930991" cy="3654692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22</xdr:row>
      <xdr:rowOff>59055</xdr:rowOff>
    </xdr:from>
    <xdr:to>
      <xdr:col>15</xdr:col>
      <xdr:colOff>149063</xdr:colOff>
      <xdr:row>44</xdr:row>
      <xdr:rowOff>171804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D07C79-2B63-844C-50E0-641BEA89F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134350" y="3926205"/>
          <a:ext cx="5464013" cy="4090389"/>
        </a:xfrm>
        <a:prstGeom prst="rect">
          <a:avLst/>
        </a:prstGeom>
      </xdr:spPr>
    </xdr:pic>
    <xdr:clientData/>
  </xdr:twoCellAnchor>
  <xdr:twoCellAnchor editAs="oneCell">
    <xdr:from>
      <xdr:col>14</xdr:col>
      <xdr:colOff>396685</xdr:colOff>
      <xdr:row>0</xdr:row>
      <xdr:rowOff>219075</xdr:rowOff>
    </xdr:from>
    <xdr:to>
      <xdr:col>19</xdr:col>
      <xdr:colOff>436348</xdr:colOff>
      <xdr:row>23</xdr:row>
      <xdr:rowOff>87135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3730721-3916-3587-C4E9-D1083FA28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36385" y="219075"/>
          <a:ext cx="3091473" cy="412573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about:blank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47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49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Relationship Id="rId48" Type="http://schemas.openxmlformats.org/officeDocument/2006/relationships/hyperlink" Target="about:blank" TargetMode="External"/><Relationship Id="rId8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Relationship Id="rId46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B469B-40C2-4B15-80E2-22BECB74ABF8}">
  <dimension ref="A1:Q31"/>
  <sheetViews>
    <sheetView zoomScale="115" zoomScaleNormal="115" workbookViewId="0">
      <pane xSplit="2" topLeftCell="C1" activePane="topRight" state="frozenSplit"/>
      <selection pane="topRight" activeCell="T10" sqref="T10"/>
    </sheetView>
  </sheetViews>
  <sheetFormatPr defaultRowHeight="14.4" x14ac:dyDescent="0.3"/>
  <cols>
    <col min="1" max="1" width="5.6640625" customWidth="1"/>
    <col min="2" max="2" width="53.33203125" customWidth="1"/>
    <col min="3" max="3" width="19.5546875" customWidth="1"/>
    <col min="4" max="5" width="35.88671875" style="1" customWidth="1"/>
    <col min="6" max="7" width="10.6640625" customWidth="1"/>
    <col min="8" max="9" width="7.6640625" customWidth="1"/>
    <col min="10" max="11" width="11.5546875" customWidth="1"/>
    <col min="12" max="12" width="10.33203125" customWidth="1"/>
    <col min="13" max="13" width="8.6640625" customWidth="1"/>
    <col min="14" max="14" width="10.33203125" style="60" customWidth="1"/>
    <col min="15" max="15" width="11.33203125" customWidth="1"/>
    <col min="16" max="16" width="9.109375" customWidth="1"/>
    <col min="17" max="17" width="8.5546875" customWidth="1"/>
  </cols>
  <sheetData>
    <row r="1" spans="1:17" ht="25.2" customHeight="1" thickBot="1" x14ac:dyDescent="0.5">
      <c r="A1" s="13"/>
      <c r="D1"/>
      <c r="E1"/>
      <c r="F1" s="92" t="s">
        <v>0</v>
      </c>
      <c r="G1" s="93"/>
      <c r="H1" s="93"/>
      <c r="I1" s="94"/>
      <c r="J1" s="95" t="s">
        <v>1</v>
      </c>
      <c r="K1" s="96"/>
      <c r="L1" s="97" t="s">
        <v>2</v>
      </c>
      <c r="M1" s="98"/>
      <c r="N1" s="99"/>
      <c r="O1" s="97" t="s">
        <v>3</v>
      </c>
      <c r="P1" s="98"/>
      <c r="Q1" s="99"/>
    </row>
    <row r="2" spans="1:17" ht="28.2" thickBot="1" x14ac:dyDescent="0.35">
      <c r="A2" s="40" t="s">
        <v>4</v>
      </c>
      <c r="B2" s="41" t="s">
        <v>5</v>
      </c>
      <c r="C2" s="42" t="s">
        <v>6</v>
      </c>
      <c r="D2" s="43" t="s">
        <v>7</v>
      </c>
      <c r="E2" s="43" t="s">
        <v>8</v>
      </c>
      <c r="F2" s="16" t="s">
        <v>9</v>
      </c>
      <c r="G2" s="16" t="s">
        <v>10</v>
      </c>
      <c r="H2" s="16" t="s">
        <v>11</v>
      </c>
      <c r="I2" s="16" t="s">
        <v>11</v>
      </c>
      <c r="J2" s="16" t="s">
        <v>12</v>
      </c>
      <c r="K2" s="16" t="s">
        <v>13</v>
      </c>
      <c r="L2" s="16" t="s">
        <v>14</v>
      </c>
      <c r="M2" s="16" t="s">
        <v>15</v>
      </c>
      <c r="N2" s="16" t="s">
        <v>16</v>
      </c>
      <c r="O2" s="16" t="s">
        <v>14</v>
      </c>
      <c r="P2" s="16" t="s">
        <v>15</v>
      </c>
      <c r="Q2" s="17" t="s">
        <v>16</v>
      </c>
    </row>
    <row r="3" spans="1:17" ht="19.2" customHeight="1" x14ac:dyDescent="0.3">
      <c r="A3" s="26" t="s">
        <v>17</v>
      </c>
      <c r="B3" s="27" t="s">
        <v>18</v>
      </c>
      <c r="C3" s="28" t="s">
        <v>19</v>
      </c>
      <c r="D3" s="28" t="s">
        <v>20</v>
      </c>
      <c r="E3" s="28" t="s">
        <v>22</v>
      </c>
      <c r="F3" s="45">
        <v>45177</v>
      </c>
      <c r="G3" s="45">
        <v>45183</v>
      </c>
      <c r="H3" s="59"/>
      <c r="I3" s="59"/>
      <c r="J3" s="47"/>
      <c r="K3" s="28"/>
      <c r="L3" s="29" t="s">
        <v>24</v>
      </c>
      <c r="M3" s="29" t="s">
        <v>24</v>
      </c>
      <c r="N3" s="29" t="s">
        <v>24</v>
      </c>
      <c r="O3" s="44">
        <v>45198</v>
      </c>
      <c r="P3" s="28"/>
      <c r="Q3" s="28"/>
    </row>
    <row r="4" spans="1:17" ht="19.2" customHeight="1" x14ac:dyDescent="0.3">
      <c r="A4" s="18" t="s">
        <v>25</v>
      </c>
      <c r="B4" s="19" t="s">
        <v>26</v>
      </c>
      <c r="C4" s="20" t="s">
        <v>19</v>
      </c>
      <c r="D4" s="20" t="s">
        <v>27</v>
      </c>
      <c r="E4" s="20" t="s">
        <v>29</v>
      </c>
      <c r="F4" s="45">
        <v>45177</v>
      </c>
      <c r="G4" s="45">
        <v>45183</v>
      </c>
      <c r="H4" s="59"/>
      <c r="I4" s="59"/>
      <c r="J4" s="47"/>
      <c r="K4" s="20"/>
      <c r="L4" s="45">
        <v>45189</v>
      </c>
      <c r="M4" s="53" t="s">
        <v>31</v>
      </c>
      <c r="N4" s="53">
        <v>2</v>
      </c>
      <c r="O4" s="20"/>
      <c r="P4" s="20"/>
      <c r="Q4" s="20"/>
    </row>
    <row r="5" spans="1:17" ht="19.2" customHeight="1" x14ac:dyDescent="0.3">
      <c r="A5" s="54" t="s">
        <v>32</v>
      </c>
      <c r="B5" s="55" t="s">
        <v>33</v>
      </c>
      <c r="C5" s="56" t="s">
        <v>19</v>
      </c>
      <c r="D5" s="56" t="s">
        <v>34</v>
      </c>
      <c r="E5" s="56" t="s">
        <v>36</v>
      </c>
      <c r="F5" s="57">
        <v>45177</v>
      </c>
      <c r="G5" s="57">
        <v>45183</v>
      </c>
      <c r="H5" s="61"/>
      <c r="I5" s="61"/>
      <c r="J5" s="58"/>
      <c r="K5" s="56"/>
      <c r="L5" s="57">
        <v>45189</v>
      </c>
      <c r="M5" s="66" t="s">
        <v>31</v>
      </c>
      <c r="N5" s="66">
        <v>1</v>
      </c>
      <c r="O5" s="56"/>
      <c r="P5" s="56"/>
      <c r="Q5" s="56"/>
    </row>
    <row r="6" spans="1:17" ht="19.2" customHeight="1" x14ac:dyDescent="0.3">
      <c r="A6" s="33">
        <v>1</v>
      </c>
      <c r="B6" s="27" t="s">
        <v>18</v>
      </c>
      <c r="C6" s="28" t="s">
        <v>19</v>
      </c>
      <c r="D6" s="28" t="s">
        <v>20</v>
      </c>
      <c r="E6" s="28" t="s">
        <v>22</v>
      </c>
      <c r="F6" s="44">
        <v>45177</v>
      </c>
      <c r="G6" s="29" t="s">
        <v>38</v>
      </c>
      <c r="H6" s="26"/>
      <c r="I6" s="62"/>
      <c r="J6" s="44">
        <v>45194</v>
      </c>
      <c r="K6" s="28"/>
      <c r="L6" s="44">
        <v>45189</v>
      </c>
      <c r="M6" s="52" t="s">
        <v>31</v>
      </c>
      <c r="N6" s="52">
        <v>6</v>
      </c>
      <c r="O6" s="28"/>
      <c r="P6" s="28"/>
      <c r="Q6" s="28"/>
    </row>
    <row r="7" spans="1:17" ht="19.2" customHeight="1" x14ac:dyDescent="0.3">
      <c r="A7" s="21">
        <v>2</v>
      </c>
      <c r="B7" s="19" t="s">
        <v>39</v>
      </c>
      <c r="C7" s="20" t="s">
        <v>40</v>
      </c>
      <c r="D7" s="20" t="s">
        <v>41</v>
      </c>
      <c r="E7" s="20" t="s">
        <v>43</v>
      </c>
      <c r="F7" s="45">
        <v>45177</v>
      </c>
      <c r="G7" s="29" t="s">
        <v>38</v>
      </c>
      <c r="H7" s="26"/>
      <c r="I7" s="59"/>
      <c r="J7" s="45">
        <v>45190</v>
      </c>
      <c r="K7" s="20"/>
      <c r="L7" s="45">
        <v>45189</v>
      </c>
      <c r="M7" s="53" t="s">
        <v>31</v>
      </c>
      <c r="N7" s="53">
        <v>1</v>
      </c>
      <c r="O7" s="20"/>
      <c r="P7" s="20"/>
      <c r="Q7" s="20"/>
    </row>
    <row r="8" spans="1:17" ht="19.2" customHeight="1" x14ac:dyDescent="0.3">
      <c r="A8" s="21">
        <v>3</v>
      </c>
      <c r="B8" s="19" t="s">
        <v>45</v>
      </c>
      <c r="C8" s="20" t="s">
        <v>46</v>
      </c>
      <c r="D8" s="20" t="s">
        <v>47</v>
      </c>
      <c r="E8" s="20" t="s">
        <v>49</v>
      </c>
      <c r="F8" s="45">
        <v>45177</v>
      </c>
      <c r="G8" s="29" t="s">
        <v>38</v>
      </c>
      <c r="H8" s="26"/>
      <c r="I8" s="59"/>
      <c r="J8" s="45">
        <v>45190</v>
      </c>
      <c r="K8" s="46"/>
      <c r="L8" s="45">
        <v>45189</v>
      </c>
      <c r="M8" s="53" t="s">
        <v>31</v>
      </c>
      <c r="N8" s="53">
        <v>3</v>
      </c>
      <c r="O8" s="20"/>
      <c r="P8" s="20"/>
      <c r="Q8" s="20"/>
    </row>
    <row r="9" spans="1:17" ht="19.2" customHeight="1" x14ac:dyDescent="0.3">
      <c r="A9" s="21">
        <v>4</v>
      </c>
      <c r="B9" s="19" t="s">
        <v>50</v>
      </c>
      <c r="C9" s="20" t="s">
        <v>51</v>
      </c>
      <c r="D9" s="20" t="s">
        <v>52</v>
      </c>
      <c r="E9" s="20" t="s">
        <v>54</v>
      </c>
      <c r="F9" s="45">
        <v>45177</v>
      </c>
      <c r="G9" s="29" t="s">
        <v>38</v>
      </c>
      <c r="H9" s="26"/>
      <c r="I9" s="59"/>
      <c r="J9" s="45">
        <v>45201</v>
      </c>
      <c r="K9" s="20"/>
      <c r="L9" s="45">
        <v>45189</v>
      </c>
      <c r="M9" s="53" t="s">
        <v>31</v>
      </c>
      <c r="N9" s="53">
        <v>4</v>
      </c>
      <c r="O9" s="20"/>
      <c r="P9" s="20"/>
      <c r="Q9" s="20"/>
    </row>
    <row r="10" spans="1:17" ht="19.2" customHeight="1" x14ac:dyDescent="0.3">
      <c r="A10" s="21">
        <v>5</v>
      </c>
      <c r="B10" s="19" t="s">
        <v>56</v>
      </c>
      <c r="C10" s="20" t="s">
        <v>57</v>
      </c>
      <c r="D10" s="20" t="s">
        <v>58</v>
      </c>
      <c r="E10" s="20" t="s">
        <v>59</v>
      </c>
      <c r="F10" s="45">
        <v>45177</v>
      </c>
      <c r="G10" s="29" t="s">
        <v>38</v>
      </c>
      <c r="H10" s="26"/>
      <c r="I10" s="59"/>
      <c r="J10" s="45">
        <v>45188</v>
      </c>
      <c r="K10" s="46"/>
      <c r="L10" s="45">
        <v>45189</v>
      </c>
      <c r="M10" s="53" t="s">
        <v>31</v>
      </c>
      <c r="N10" s="53">
        <v>1</v>
      </c>
      <c r="O10" s="20"/>
      <c r="P10" s="20"/>
      <c r="Q10" s="20"/>
    </row>
    <row r="11" spans="1:17" ht="19.2" customHeight="1" x14ac:dyDescent="0.3">
      <c r="A11" s="21">
        <v>6</v>
      </c>
      <c r="B11" s="19" t="s">
        <v>61</v>
      </c>
      <c r="C11" s="20" t="s">
        <v>62</v>
      </c>
      <c r="D11" s="20" t="s">
        <v>63</v>
      </c>
      <c r="E11" s="20" t="s">
        <v>65</v>
      </c>
      <c r="F11" s="45">
        <v>45177</v>
      </c>
      <c r="G11" s="29" t="s">
        <v>38</v>
      </c>
      <c r="H11" s="26"/>
      <c r="I11" s="59"/>
      <c r="J11" s="45">
        <v>45190</v>
      </c>
      <c r="K11" s="20"/>
      <c r="L11" s="45">
        <v>45189</v>
      </c>
      <c r="M11" s="53" t="s">
        <v>31</v>
      </c>
      <c r="N11" s="53">
        <v>3</v>
      </c>
      <c r="O11" s="20"/>
      <c r="P11" s="20"/>
      <c r="Q11" s="20"/>
    </row>
    <row r="12" spans="1:17" ht="19.2" customHeight="1" x14ac:dyDescent="0.3">
      <c r="A12" s="21">
        <v>7</v>
      </c>
      <c r="B12" s="19" t="s">
        <v>67</v>
      </c>
      <c r="C12" s="20" t="s">
        <v>68</v>
      </c>
      <c r="D12" s="20" t="s">
        <v>69</v>
      </c>
      <c r="E12" s="49"/>
      <c r="F12" s="45">
        <v>45177</v>
      </c>
      <c r="G12" s="29" t="s">
        <v>38</v>
      </c>
      <c r="H12" s="26"/>
      <c r="I12" s="59"/>
      <c r="J12" s="45">
        <v>45184</v>
      </c>
      <c r="K12" s="20"/>
      <c r="L12" s="45">
        <v>45189</v>
      </c>
      <c r="M12" s="18"/>
      <c r="N12" s="53">
        <v>2</v>
      </c>
      <c r="O12" s="20"/>
      <c r="P12" s="20"/>
      <c r="Q12" s="20"/>
    </row>
    <row r="13" spans="1:17" ht="19.2" customHeight="1" x14ac:dyDescent="0.3">
      <c r="A13" s="21">
        <v>8</v>
      </c>
      <c r="B13" s="19" t="s">
        <v>70</v>
      </c>
      <c r="C13" s="20" t="s">
        <v>71</v>
      </c>
      <c r="D13" s="20" t="s">
        <v>72</v>
      </c>
      <c r="E13" s="49"/>
      <c r="F13" s="45">
        <v>45177</v>
      </c>
      <c r="G13" s="29" t="s">
        <v>38</v>
      </c>
      <c r="H13" s="26"/>
      <c r="I13" s="59"/>
      <c r="J13" s="45">
        <v>45184</v>
      </c>
      <c r="K13" s="20"/>
      <c r="L13" s="45">
        <v>45189</v>
      </c>
      <c r="M13" s="18"/>
      <c r="N13" s="53">
        <v>1</v>
      </c>
      <c r="O13" s="20"/>
      <c r="P13" s="20"/>
      <c r="Q13" s="20"/>
    </row>
    <row r="14" spans="1:17" ht="19.2" customHeight="1" x14ac:dyDescent="0.3">
      <c r="A14" s="21">
        <v>9</v>
      </c>
      <c r="B14" s="19" t="s">
        <v>74</v>
      </c>
      <c r="C14" s="20" t="s">
        <v>19</v>
      </c>
      <c r="D14" s="20" t="s">
        <v>75</v>
      </c>
      <c r="E14" s="49"/>
      <c r="F14" s="45">
        <v>45177</v>
      </c>
      <c r="G14" s="29" t="s">
        <v>38</v>
      </c>
      <c r="H14" s="26"/>
      <c r="I14" s="59"/>
      <c r="J14" s="45">
        <v>45189</v>
      </c>
      <c r="K14" s="46"/>
      <c r="L14" s="45">
        <v>45189</v>
      </c>
      <c r="M14" s="53" t="s">
        <v>31</v>
      </c>
      <c r="N14" s="53">
        <v>1</v>
      </c>
      <c r="O14" s="20"/>
      <c r="P14" s="20"/>
      <c r="Q14" s="20"/>
    </row>
    <row r="15" spans="1:17" ht="19.2" customHeight="1" x14ac:dyDescent="0.3">
      <c r="A15" s="21">
        <v>10</v>
      </c>
      <c r="B15" s="19" t="s">
        <v>77</v>
      </c>
      <c r="C15" s="20" t="s">
        <v>62</v>
      </c>
      <c r="D15" s="20" t="s">
        <v>78</v>
      </c>
      <c r="E15" s="49"/>
      <c r="F15" s="45">
        <v>45177</v>
      </c>
      <c r="G15" s="29" t="s">
        <v>38</v>
      </c>
      <c r="H15" s="26"/>
      <c r="I15" s="59"/>
      <c r="J15" s="45">
        <v>45188</v>
      </c>
      <c r="K15" s="46"/>
      <c r="L15" s="45">
        <v>45189</v>
      </c>
      <c r="M15" s="53" t="s">
        <v>31</v>
      </c>
      <c r="N15" s="18"/>
      <c r="O15" s="20"/>
      <c r="P15" s="20"/>
      <c r="Q15" s="20"/>
    </row>
    <row r="16" spans="1:17" ht="19.2" customHeight="1" x14ac:dyDescent="0.3">
      <c r="A16" s="30">
        <v>11</v>
      </c>
      <c r="B16" s="31" t="s">
        <v>80</v>
      </c>
      <c r="C16" s="32" t="s">
        <v>81</v>
      </c>
      <c r="D16" s="32" t="s">
        <v>82</v>
      </c>
      <c r="E16" s="50"/>
      <c r="F16" s="48">
        <v>45177</v>
      </c>
      <c r="G16" s="37" t="s">
        <v>38</v>
      </c>
      <c r="H16" s="34"/>
      <c r="I16" s="63"/>
      <c r="J16" s="48">
        <v>45187</v>
      </c>
      <c r="K16" s="32"/>
      <c r="L16" s="48">
        <v>45189</v>
      </c>
      <c r="M16" s="34"/>
      <c r="N16" s="34"/>
      <c r="O16" s="32"/>
      <c r="P16" s="32"/>
      <c r="Q16" s="32"/>
    </row>
    <row r="17" spans="1:17" ht="19.2" customHeight="1" x14ac:dyDescent="0.3">
      <c r="A17" s="26">
        <v>12</v>
      </c>
      <c r="B17" s="27" t="s">
        <v>84</v>
      </c>
      <c r="C17" s="28" t="s">
        <v>85</v>
      </c>
      <c r="D17" s="28" t="s">
        <v>86</v>
      </c>
      <c r="E17" s="51"/>
      <c r="F17" s="29" t="s">
        <v>38</v>
      </c>
      <c r="G17" s="29" t="s">
        <v>38</v>
      </c>
      <c r="H17" s="26"/>
      <c r="I17" s="26"/>
      <c r="J17" s="29" t="s">
        <v>38</v>
      </c>
      <c r="K17" s="29" t="s">
        <v>24</v>
      </c>
      <c r="L17" s="29" t="s">
        <v>38</v>
      </c>
      <c r="M17" s="71"/>
      <c r="N17" s="29"/>
      <c r="O17" s="28"/>
      <c r="P17" s="28"/>
      <c r="Q17" s="28"/>
    </row>
    <row r="18" spans="1:17" ht="19.2" customHeight="1" x14ac:dyDescent="0.3">
      <c r="A18" s="23">
        <v>13</v>
      </c>
      <c r="B18" s="19" t="s">
        <v>88</v>
      </c>
      <c r="C18" s="20" t="s">
        <v>89</v>
      </c>
      <c r="D18" s="20" t="s">
        <v>90</v>
      </c>
      <c r="E18" s="49"/>
      <c r="F18" s="22" t="s">
        <v>38</v>
      </c>
      <c r="G18" s="22" t="s">
        <v>38</v>
      </c>
      <c r="H18" s="18"/>
      <c r="I18" s="18"/>
      <c r="J18" s="45">
        <v>45211</v>
      </c>
      <c r="K18" s="22" t="s">
        <v>24</v>
      </c>
      <c r="L18" s="22" t="s">
        <v>38</v>
      </c>
      <c r="M18" s="72"/>
      <c r="N18" s="22"/>
      <c r="O18" s="20"/>
      <c r="P18" s="20"/>
      <c r="Q18" s="20"/>
    </row>
    <row r="19" spans="1:17" ht="19.2" customHeight="1" x14ac:dyDescent="0.3">
      <c r="A19" s="18">
        <v>14</v>
      </c>
      <c r="B19" s="19" t="s">
        <v>92</v>
      </c>
      <c r="C19" s="20" t="s">
        <v>93</v>
      </c>
      <c r="D19" s="20" t="s">
        <v>94</v>
      </c>
      <c r="E19" s="20" t="s">
        <v>96</v>
      </c>
      <c r="F19" s="22" t="s">
        <v>38</v>
      </c>
      <c r="G19" s="22" t="s">
        <v>38</v>
      </c>
      <c r="H19" s="18"/>
      <c r="I19" s="18"/>
      <c r="J19" s="22" t="s">
        <v>38</v>
      </c>
      <c r="K19" s="22" t="s">
        <v>24</v>
      </c>
      <c r="L19" s="22" t="s">
        <v>38</v>
      </c>
      <c r="M19" s="72"/>
      <c r="N19" s="22"/>
      <c r="O19" s="20"/>
      <c r="P19" s="20"/>
      <c r="Q19" s="20"/>
    </row>
    <row r="20" spans="1:17" ht="19.2" customHeight="1" x14ac:dyDescent="0.3">
      <c r="A20" s="18">
        <v>15</v>
      </c>
      <c r="B20" s="19" t="s">
        <v>98</v>
      </c>
      <c r="C20" s="20" t="s">
        <v>99</v>
      </c>
      <c r="D20" s="20" t="s">
        <v>100</v>
      </c>
      <c r="E20" s="20" t="s">
        <v>101</v>
      </c>
      <c r="F20" s="22" t="s">
        <v>38</v>
      </c>
      <c r="G20" s="22" t="s">
        <v>38</v>
      </c>
      <c r="H20" s="18"/>
      <c r="I20" s="18"/>
      <c r="J20" s="22" t="s">
        <v>38</v>
      </c>
      <c r="K20" s="22" t="s">
        <v>24</v>
      </c>
      <c r="L20" s="22" t="s">
        <v>38</v>
      </c>
      <c r="M20" s="72"/>
      <c r="N20" s="22"/>
      <c r="O20" s="20"/>
      <c r="P20" s="20"/>
      <c r="Q20" s="20"/>
    </row>
    <row r="21" spans="1:17" ht="19.2" customHeight="1" x14ac:dyDescent="0.3">
      <c r="A21" s="18">
        <v>16</v>
      </c>
      <c r="B21" s="19" t="s">
        <v>102</v>
      </c>
      <c r="C21" s="20" t="s">
        <v>103</v>
      </c>
      <c r="D21" s="20" t="s">
        <v>104</v>
      </c>
      <c r="E21" s="49"/>
      <c r="F21" s="22" t="s">
        <v>38</v>
      </c>
      <c r="G21" s="22" t="s">
        <v>38</v>
      </c>
      <c r="H21" s="18"/>
      <c r="I21" s="18"/>
      <c r="J21" s="22" t="s">
        <v>38</v>
      </c>
      <c r="K21" s="22" t="s">
        <v>24</v>
      </c>
      <c r="L21" s="22" t="s">
        <v>38</v>
      </c>
      <c r="M21" s="72"/>
      <c r="N21" s="22"/>
      <c r="O21" s="20"/>
      <c r="P21" s="20"/>
      <c r="Q21" s="20"/>
    </row>
    <row r="22" spans="1:17" ht="19.2" customHeight="1" x14ac:dyDescent="0.3">
      <c r="A22" s="18">
        <v>17</v>
      </c>
      <c r="B22" s="19" t="s">
        <v>106</v>
      </c>
      <c r="C22" s="20" t="s">
        <v>107</v>
      </c>
      <c r="D22" s="20" t="s">
        <v>108</v>
      </c>
      <c r="E22" s="49"/>
      <c r="F22" s="22" t="s">
        <v>38</v>
      </c>
      <c r="G22" s="22" t="s">
        <v>38</v>
      </c>
      <c r="H22" s="18"/>
      <c r="I22" s="18"/>
      <c r="J22" s="22" t="s">
        <v>38</v>
      </c>
      <c r="K22" s="22" t="s">
        <v>24</v>
      </c>
      <c r="L22" s="22" t="s">
        <v>38</v>
      </c>
      <c r="M22" s="72"/>
      <c r="N22" s="22"/>
      <c r="O22" s="20"/>
      <c r="P22" s="20"/>
      <c r="Q22" s="20"/>
    </row>
    <row r="23" spans="1:17" ht="19.2" customHeight="1" x14ac:dyDescent="0.3">
      <c r="A23" s="18">
        <v>18</v>
      </c>
      <c r="B23" s="19" t="s">
        <v>110</v>
      </c>
      <c r="C23" s="20" t="s">
        <v>111</v>
      </c>
      <c r="D23" s="20" t="s">
        <v>112</v>
      </c>
      <c r="E23" s="49"/>
      <c r="F23" s="22" t="s">
        <v>38</v>
      </c>
      <c r="G23" s="22" t="s">
        <v>38</v>
      </c>
      <c r="H23" s="18"/>
      <c r="I23" s="18"/>
      <c r="J23" s="22" t="s">
        <v>38</v>
      </c>
      <c r="K23" s="22" t="s">
        <v>24</v>
      </c>
      <c r="L23" s="22" t="s">
        <v>38</v>
      </c>
      <c r="M23" s="72"/>
      <c r="N23" s="22"/>
      <c r="O23" s="20"/>
      <c r="P23" s="20"/>
      <c r="Q23" s="20"/>
    </row>
    <row r="24" spans="1:17" ht="19.2" customHeight="1" x14ac:dyDescent="0.3">
      <c r="A24" s="34">
        <v>19</v>
      </c>
      <c r="B24" s="31" t="s">
        <v>242</v>
      </c>
      <c r="C24" s="32" t="s">
        <v>114</v>
      </c>
      <c r="D24" s="32" t="s">
        <v>115</v>
      </c>
      <c r="E24" s="32" t="s">
        <v>117</v>
      </c>
      <c r="F24" s="37" t="s">
        <v>38</v>
      </c>
      <c r="G24" s="37" t="s">
        <v>38</v>
      </c>
      <c r="H24" s="34"/>
      <c r="I24" s="34"/>
      <c r="J24" s="37" t="s">
        <v>38</v>
      </c>
      <c r="K24" s="37" t="s">
        <v>24</v>
      </c>
      <c r="L24" s="37" t="s">
        <v>38</v>
      </c>
      <c r="M24" s="73"/>
      <c r="N24" s="37"/>
      <c r="O24" s="32"/>
      <c r="P24" s="32"/>
      <c r="Q24" s="32"/>
    </row>
    <row r="25" spans="1:17" ht="19.2" customHeight="1" x14ac:dyDescent="0.3">
      <c r="A25" s="35" t="s">
        <v>119</v>
      </c>
      <c r="B25" s="36" t="s">
        <v>120</v>
      </c>
      <c r="C25" s="28" t="s">
        <v>121</v>
      </c>
      <c r="D25" s="28" t="s">
        <v>122</v>
      </c>
      <c r="E25" s="28" t="s">
        <v>124</v>
      </c>
      <c r="F25" s="29" t="s">
        <v>38</v>
      </c>
      <c r="G25" s="29" t="s">
        <v>38</v>
      </c>
      <c r="H25" s="26"/>
      <c r="I25" s="26"/>
      <c r="J25" s="29" t="s">
        <v>38</v>
      </c>
      <c r="K25" s="29" t="s">
        <v>24</v>
      </c>
      <c r="L25" s="29" t="s">
        <v>38</v>
      </c>
      <c r="M25" s="71"/>
      <c r="N25" s="29"/>
      <c r="O25" s="28"/>
      <c r="P25" s="28"/>
      <c r="Q25" s="28"/>
    </row>
    <row r="26" spans="1:17" ht="19.2" customHeight="1" x14ac:dyDescent="0.3">
      <c r="A26" s="24" t="s">
        <v>126</v>
      </c>
      <c r="B26" s="25" t="s">
        <v>127</v>
      </c>
      <c r="C26" s="20"/>
      <c r="D26" s="20" t="s">
        <v>27</v>
      </c>
      <c r="E26" s="20" t="s">
        <v>128</v>
      </c>
      <c r="F26" s="22" t="s">
        <v>38</v>
      </c>
      <c r="G26" s="22" t="s">
        <v>38</v>
      </c>
      <c r="H26" s="18"/>
      <c r="I26" s="18"/>
      <c r="J26" s="22" t="s">
        <v>38</v>
      </c>
      <c r="K26" s="22" t="s">
        <v>24</v>
      </c>
      <c r="L26" s="22" t="s">
        <v>38</v>
      </c>
      <c r="M26" s="72"/>
      <c r="N26" s="22"/>
      <c r="O26" s="20"/>
      <c r="P26" s="20"/>
      <c r="Q26" s="20"/>
    </row>
    <row r="27" spans="1:17" ht="19.2" customHeight="1" x14ac:dyDescent="0.3">
      <c r="A27" s="38" t="s">
        <v>130</v>
      </c>
      <c r="B27" s="39" t="s">
        <v>131</v>
      </c>
      <c r="C27" s="32"/>
      <c r="D27" s="32" t="s">
        <v>132</v>
      </c>
      <c r="E27" s="32"/>
      <c r="F27" s="37" t="s">
        <v>38</v>
      </c>
      <c r="G27" s="37" t="s">
        <v>38</v>
      </c>
      <c r="H27" s="34"/>
      <c r="I27" s="34"/>
      <c r="J27" s="37" t="s">
        <v>38</v>
      </c>
      <c r="K27" s="37" t="s">
        <v>24</v>
      </c>
      <c r="L27" s="37" t="s">
        <v>38</v>
      </c>
      <c r="M27" s="73"/>
      <c r="N27" s="37"/>
      <c r="O27" s="32"/>
      <c r="P27" s="32"/>
      <c r="Q27" s="32"/>
    </row>
    <row r="28" spans="1:17" ht="19.2" customHeight="1" x14ac:dyDescent="0.3">
      <c r="A28" s="64" t="s">
        <v>134</v>
      </c>
      <c r="B28" s="67" t="s">
        <v>135</v>
      </c>
      <c r="C28" s="28"/>
      <c r="D28" s="28" t="s">
        <v>136</v>
      </c>
      <c r="E28" s="28"/>
      <c r="F28" s="45">
        <v>45204</v>
      </c>
      <c r="G28" s="28"/>
      <c r="H28" s="28"/>
      <c r="I28" s="28"/>
      <c r="J28" s="45">
        <v>45210</v>
      </c>
      <c r="K28" s="28"/>
      <c r="L28" s="51"/>
      <c r="M28" s="28"/>
      <c r="N28" s="26"/>
      <c r="O28" s="74"/>
      <c r="P28" s="28"/>
      <c r="Q28" s="28"/>
    </row>
    <row r="29" spans="1:17" ht="19.2" customHeight="1" x14ac:dyDescent="0.3">
      <c r="A29" s="65" t="s">
        <v>137</v>
      </c>
      <c r="B29" s="68" t="s">
        <v>138</v>
      </c>
      <c r="C29" s="20"/>
      <c r="D29" s="20" t="s">
        <v>139</v>
      </c>
      <c r="E29" s="20"/>
      <c r="F29" s="45">
        <v>45204</v>
      </c>
      <c r="G29" s="20"/>
      <c r="H29" s="20"/>
      <c r="I29" s="20"/>
      <c r="J29" s="45">
        <v>45211</v>
      </c>
      <c r="K29" s="20"/>
      <c r="L29" s="49"/>
      <c r="M29" s="20"/>
      <c r="N29" s="18"/>
      <c r="O29" s="75"/>
      <c r="P29" s="20"/>
      <c r="Q29" s="20"/>
    </row>
    <row r="30" spans="1:17" ht="19.2" customHeight="1" x14ac:dyDescent="0.3">
      <c r="A30" s="65" t="s">
        <v>140</v>
      </c>
      <c r="B30" s="68" t="s">
        <v>141</v>
      </c>
      <c r="C30" s="20"/>
      <c r="D30" s="20" t="s">
        <v>142</v>
      </c>
      <c r="E30" s="20"/>
      <c r="F30" s="45">
        <v>45204</v>
      </c>
      <c r="G30" s="20"/>
      <c r="H30" s="20"/>
      <c r="I30" s="20"/>
      <c r="J30" s="20"/>
      <c r="K30" s="20"/>
      <c r="L30" s="49"/>
      <c r="M30" s="20"/>
      <c r="N30" s="18"/>
      <c r="O30" s="75"/>
      <c r="P30" s="20"/>
      <c r="Q30" s="20"/>
    </row>
    <row r="31" spans="1:17" x14ac:dyDescent="0.3">
      <c r="N31" s="70">
        <f>SUM(N4:N30)</f>
        <v>25</v>
      </c>
    </row>
  </sheetData>
  <mergeCells count="4">
    <mergeCell ref="F1:I1"/>
    <mergeCell ref="J1:K1"/>
    <mergeCell ref="L1:N1"/>
    <mergeCell ref="O1:Q1"/>
  </mergeCells>
  <phoneticPr fontId="5" type="noConversion"/>
  <conditionalFormatting sqref="D3:D26">
    <cfRule type="cellIs" dxfId="1" priority="2" operator="equal">
      <formula>" "</formula>
    </cfRule>
  </conditionalFormatting>
  <conditionalFormatting sqref="D28:D30">
    <cfRule type="cellIs" dxfId="0" priority="1" operator="equal">
      <formula>" "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1DFA9-6AEA-4C03-99C6-2DA9BBDB7FCC}">
  <dimension ref="A1:E57"/>
  <sheetViews>
    <sheetView showGridLines="0" workbookViewId="0">
      <selection activeCell="E30" sqref="E30"/>
    </sheetView>
  </sheetViews>
  <sheetFormatPr defaultRowHeight="14.4" x14ac:dyDescent="0.3"/>
  <cols>
    <col min="2" max="2" width="42" customWidth="1"/>
    <col min="3" max="3" width="9.6640625" customWidth="1"/>
    <col min="5" max="5" width="37.6640625" customWidth="1"/>
  </cols>
  <sheetData>
    <row r="1" spans="1:5" s="14" customFormat="1" ht="18.600000000000001" thickBot="1" x14ac:dyDescent="0.4">
      <c r="A1" s="12" t="s">
        <v>143</v>
      </c>
    </row>
    <row r="2" spans="1:5" ht="15" thickBot="1" x14ac:dyDescent="0.35">
      <c r="A2" s="8" t="s">
        <v>144</v>
      </c>
      <c r="B2" s="9" t="s">
        <v>145</v>
      </c>
      <c r="C2" s="10" t="s">
        <v>146</v>
      </c>
      <c r="D2" s="11" t="s">
        <v>147</v>
      </c>
      <c r="E2" s="10" t="s">
        <v>148</v>
      </c>
    </row>
    <row r="3" spans="1:5" x14ac:dyDescent="0.3">
      <c r="A3" s="5">
        <v>1</v>
      </c>
      <c r="B3" s="5" t="s">
        <v>149</v>
      </c>
      <c r="C3" s="6" t="s">
        <v>315</v>
      </c>
      <c r="D3" s="7" t="s">
        <v>151</v>
      </c>
      <c r="E3" s="5"/>
    </row>
    <row r="4" spans="1:5" x14ac:dyDescent="0.3">
      <c r="A4" s="2">
        <v>2</v>
      </c>
      <c r="B4" s="2" t="s">
        <v>152</v>
      </c>
      <c r="C4" s="3" t="s">
        <v>153</v>
      </c>
      <c r="D4" s="7" t="s">
        <v>151</v>
      </c>
      <c r="E4" s="2"/>
    </row>
    <row r="5" spans="1:5" x14ac:dyDescent="0.3">
      <c r="A5" s="2">
        <v>3</v>
      </c>
      <c r="B5" s="2" t="s">
        <v>154</v>
      </c>
      <c r="C5" s="3" t="s">
        <v>153</v>
      </c>
      <c r="D5" s="7" t="s">
        <v>151</v>
      </c>
      <c r="E5" s="2"/>
    </row>
    <row r="6" spans="1:5" x14ac:dyDescent="0.3">
      <c r="A6" s="80">
        <v>4</v>
      </c>
      <c r="B6" s="2" t="s">
        <v>316</v>
      </c>
      <c r="C6" s="6" t="s">
        <v>315</v>
      </c>
      <c r="D6" s="7" t="s">
        <v>151</v>
      </c>
      <c r="E6" s="2"/>
    </row>
    <row r="7" spans="1:5" x14ac:dyDescent="0.3">
      <c r="A7" s="2">
        <v>5</v>
      </c>
      <c r="B7" s="2" t="s">
        <v>156</v>
      </c>
      <c r="C7" s="6" t="s">
        <v>315</v>
      </c>
      <c r="D7" s="4" t="s">
        <v>151</v>
      </c>
      <c r="E7" s="2" t="s">
        <v>157</v>
      </c>
    </row>
    <row r="8" spans="1:5" x14ac:dyDescent="0.3">
      <c r="A8" s="2">
        <v>6</v>
      </c>
      <c r="B8" s="2" t="s">
        <v>158</v>
      </c>
      <c r="C8" s="6" t="s">
        <v>315</v>
      </c>
      <c r="D8" s="4" t="s">
        <v>151</v>
      </c>
      <c r="E8" s="2" t="s">
        <v>159</v>
      </c>
    </row>
    <row r="9" spans="1:5" x14ac:dyDescent="0.3">
      <c r="A9" s="2">
        <v>7</v>
      </c>
      <c r="B9" s="2" t="s">
        <v>160</v>
      </c>
      <c r="C9" s="6" t="s">
        <v>315</v>
      </c>
      <c r="D9" s="4" t="s">
        <v>151</v>
      </c>
      <c r="E9" s="2" t="s">
        <v>161</v>
      </c>
    </row>
    <row r="10" spans="1:5" x14ac:dyDescent="0.3">
      <c r="A10" s="2">
        <v>8</v>
      </c>
      <c r="B10" s="2" t="s">
        <v>162</v>
      </c>
      <c r="C10" s="6" t="s">
        <v>315</v>
      </c>
      <c r="D10" s="4" t="s">
        <v>151</v>
      </c>
      <c r="E10" s="2" t="s">
        <v>163</v>
      </c>
    </row>
    <row r="11" spans="1:5" x14ac:dyDescent="0.3">
      <c r="A11" s="2">
        <v>9</v>
      </c>
      <c r="B11" s="2" t="s">
        <v>164</v>
      </c>
      <c r="C11" s="3" t="s">
        <v>165</v>
      </c>
      <c r="D11" s="4" t="s">
        <v>151</v>
      </c>
      <c r="E11" s="2"/>
    </row>
    <row r="12" spans="1:5" x14ac:dyDescent="0.3">
      <c r="A12" s="2">
        <v>10</v>
      </c>
      <c r="B12" s="2" t="s">
        <v>166</v>
      </c>
      <c r="C12" s="3" t="s">
        <v>165</v>
      </c>
      <c r="D12" s="4" t="s">
        <v>167</v>
      </c>
      <c r="E12" s="2" t="s">
        <v>168</v>
      </c>
    </row>
    <row r="13" spans="1:5" x14ac:dyDescent="0.3">
      <c r="A13" s="2">
        <v>11</v>
      </c>
      <c r="B13" s="2" t="s">
        <v>169</v>
      </c>
      <c r="C13" s="3" t="s">
        <v>165</v>
      </c>
      <c r="D13" s="4" t="s">
        <v>151</v>
      </c>
      <c r="E13" s="2" t="s">
        <v>170</v>
      </c>
    </row>
    <row r="14" spans="1:5" x14ac:dyDescent="0.3">
      <c r="A14" s="2">
        <v>12</v>
      </c>
      <c r="B14" s="2" t="s">
        <v>171</v>
      </c>
      <c r="C14" s="3" t="s">
        <v>172</v>
      </c>
      <c r="D14" s="4" t="s">
        <v>167</v>
      </c>
      <c r="E14" s="2" t="s">
        <v>173</v>
      </c>
    </row>
    <row r="15" spans="1:5" x14ac:dyDescent="0.3">
      <c r="A15" s="2">
        <v>13</v>
      </c>
      <c r="B15" s="77" t="s">
        <v>174</v>
      </c>
      <c r="C15" s="3" t="s">
        <v>175</v>
      </c>
      <c r="D15" s="4" t="s">
        <v>151</v>
      </c>
      <c r="E15" s="2" t="s">
        <v>311</v>
      </c>
    </row>
    <row r="16" spans="1:5" x14ac:dyDescent="0.3">
      <c r="A16" s="2">
        <v>14</v>
      </c>
      <c r="B16" s="2" t="s">
        <v>176</v>
      </c>
      <c r="C16" s="3" t="s">
        <v>177</v>
      </c>
      <c r="D16" s="4" t="s">
        <v>151</v>
      </c>
      <c r="E16" s="2" t="s">
        <v>178</v>
      </c>
    </row>
    <row r="17" spans="1:5" x14ac:dyDescent="0.3">
      <c r="A17" s="2">
        <v>15</v>
      </c>
      <c r="B17" s="78" t="s">
        <v>179</v>
      </c>
      <c r="C17" s="3" t="s">
        <v>180</v>
      </c>
      <c r="D17" s="4" t="s">
        <v>167</v>
      </c>
      <c r="E17" s="2" t="s">
        <v>181</v>
      </c>
    </row>
    <row r="18" spans="1:5" x14ac:dyDescent="0.3">
      <c r="A18" s="2">
        <v>16</v>
      </c>
      <c r="B18" s="2" t="s">
        <v>182</v>
      </c>
      <c r="C18" s="3" t="s">
        <v>180</v>
      </c>
      <c r="D18" s="4" t="s">
        <v>151</v>
      </c>
      <c r="E18" s="2" t="s">
        <v>183</v>
      </c>
    </row>
    <row r="19" spans="1:5" x14ac:dyDescent="0.3">
      <c r="A19" s="2">
        <v>17</v>
      </c>
      <c r="B19" s="78" t="s">
        <v>184</v>
      </c>
      <c r="C19" s="3" t="s">
        <v>180</v>
      </c>
      <c r="D19" s="4" t="s">
        <v>167</v>
      </c>
      <c r="E19" s="2" t="s">
        <v>185</v>
      </c>
    </row>
    <row r="20" spans="1:5" x14ac:dyDescent="0.3">
      <c r="A20" s="2">
        <v>18</v>
      </c>
      <c r="B20" s="77" t="s">
        <v>186</v>
      </c>
      <c r="C20" s="3" t="s">
        <v>187</v>
      </c>
      <c r="D20" s="4" t="s">
        <v>151</v>
      </c>
      <c r="E20" s="2" t="s">
        <v>188</v>
      </c>
    </row>
    <row r="21" spans="1:5" x14ac:dyDescent="0.3">
      <c r="A21" s="2">
        <v>19</v>
      </c>
      <c r="B21" s="2" t="s">
        <v>312</v>
      </c>
      <c r="C21" s="3" t="s">
        <v>189</v>
      </c>
      <c r="D21" s="4" t="s">
        <v>151</v>
      </c>
      <c r="E21" s="79" t="s">
        <v>313</v>
      </c>
    </row>
    <row r="22" spans="1:5" x14ac:dyDescent="0.3">
      <c r="A22" s="2">
        <v>20</v>
      </c>
      <c r="B22" s="2" t="s">
        <v>190</v>
      </c>
      <c r="C22" s="3" t="s">
        <v>175</v>
      </c>
      <c r="D22" s="4" t="s">
        <v>151</v>
      </c>
      <c r="E22" s="2" t="s">
        <v>314</v>
      </c>
    </row>
    <row r="23" spans="1:5" x14ac:dyDescent="0.3">
      <c r="A23" s="2">
        <v>21</v>
      </c>
      <c r="B23" s="2" t="s">
        <v>191</v>
      </c>
      <c r="C23" s="3" t="s">
        <v>192</v>
      </c>
      <c r="D23" s="4" t="s">
        <v>151</v>
      </c>
      <c r="E23" s="2" t="s">
        <v>193</v>
      </c>
    </row>
    <row r="24" spans="1:5" x14ac:dyDescent="0.3">
      <c r="A24" s="2">
        <v>22</v>
      </c>
      <c r="B24" s="2" t="s">
        <v>29</v>
      </c>
      <c r="C24" s="3" t="s">
        <v>187</v>
      </c>
      <c r="D24" s="4" t="s">
        <v>151</v>
      </c>
      <c r="E24" s="2" t="s">
        <v>30</v>
      </c>
    </row>
    <row r="25" spans="1:5" x14ac:dyDescent="0.3">
      <c r="A25" s="2">
        <v>23</v>
      </c>
      <c r="B25" s="2" t="s">
        <v>194</v>
      </c>
      <c r="C25" s="3" t="s">
        <v>192</v>
      </c>
      <c r="D25" s="4" t="s">
        <v>151</v>
      </c>
      <c r="E25" s="2" t="s">
        <v>195</v>
      </c>
    </row>
    <row r="26" spans="1:5" x14ac:dyDescent="0.3">
      <c r="A26" s="2">
        <v>24</v>
      </c>
      <c r="B26" s="2" t="s">
        <v>196</v>
      </c>
      <c r="C26" s="3" t="s">
        <v>192</v>
      </c>
      <c r="D26" s="4" t="s">
        <v>151</v>
      </c>
      <c r="E26" s="2" t="s">
        <v>197</v>
      </c>
    </row>
    <row r="27" spans="1:5" x14ac:dyDescent="0.3">
      <c r="A27" s="2">
        <v>25</v>
      </c>
      <c r="B27" s="2" t="s">
        <v>198</v>
      </c>
      <c r="C27" s="3" t="s">
        <v>199</v>
      </c>
      <c r="D27" s="4" t="s">
        <v>151</v>
      </c>
      <c r="E27" s="2" t="s">
        <v>200</v>
      </c>
    </row>
    <row r="28" spans="1:5" x14ac:dyDescent="0.3">
      <c r="A28" s="2">
        <v>26</v>
      </c>
      <c r="B28" s="77" t="s">
        <v>201</v>
      </c>
      <c r="C28" s="3" t="s">
        <v>202</v>
      </c>
      <c r="D28" s="4" t="s">
        <v>151</v>
      </c>
      <c r="E28" s="2" t="s">
        <v>203</v>
      </c>
    </row>
    <row r="29" spans="1:5" x14ac:dyDescent="0.3">
      <c r="A29" s="80">
        <v>27</v>
      </c>
      <c r="B29" s="2" t="s">
        <v>204</v>
      </c>
      <c r="C29" s="3" t="s">
        <v>205</v>
      </c>
      <c r="D29" s="4" t="s">
        <v>167</v>
      </c>
      <c r="E29" s="2" t="s">
        <v>206</v>
      </c>
    </row>
    <row r="30" spans="1:5" x14ac:dyDescent="0.3">
      <c r="A30" s="2">
        <v>28</v>
      </c>
      <c r="B30" s="2"/>
      <c r="C30" s="3"/>
      <c r="D30" s="4"/>
      <c r="E30" s="2"/>
    </row>
    <row r="31" spans="1:5" x14ac:dyDescent="0.3">
      <c r="A31" s="2">
        <v>29</v>
      </c>
      <c r="B31" s="2"/>
      <c r="C31" s="3"/>
      <c r="D31" s="4"/>
      <c r="E31" s="2"/>
    </row>
    <row r="32" spans="1:5" x14ac:dyDescent="0.3">
      <c r="A32" s="2">
        <v>30</v>
      </c>
      <c r="B32" s="2"/>
      <c r="C32" s="3"/>
      <c r="D32" s="4"/>
      <c r="E32" s="69"/>
    </row>
    <row r="33" spans="1:5" x14ac:dyDescent="0.3">
      <c r="A33" s="2">
        <v>31</v>
      </c>
      <c r="B33" s="2"/>
      <c r="C33" s="3"/>
      <c r="D33" s="4"/>
      <c r="E33" s="2"/>
    </row>
    <row r="34" spans="1:5" x14ac:dyDescent="0.3">
      <c r="A34" s="2">
        <v>32</v>
      </c>
      <c r="B34" s="2"/>
      <c r="C34" s="3"/>
      <c r="D34" s="4"/>
      <c r="E34" s="2"/>
    </row>
    <row r="35" spans="1:5" x14ac:dyDescent="0.3">
      <c r="A35" s="2">
        <v>33</v>
      </c>
      <c r="B35" s="2"/>
      <c r="C35" s="3"/>
      <c r="D35" s="4"/>
      <c r="E35" s="2"/>
    </row>
    <row r="36" spans="1:5" x14ac:dyDescent="0.3">
      <c r="A36" s="2">
        <v>34</v>
      </c>
      <c r="B36" s="2"/>
      <c r="C36" s="3"/>
      <c r="D36" s="4"/>
      <c r="E36" s="2"/>
    </row>
    <row r="37" spans="1:5" x14ac:dyDescent="0.3">
      <c r="A37" s="2">
        <v>35</v>
      </c>
      <c r="B37" s="2"/>
      <c r="C37" s="3"/>
      <c r="D37" s="4"/>
      <c r="E37" s="2"/>
    </row>
    <row r="38" spans="1:5" x14ac:dyDescent="0.3">
      <c r="A38" s="2">
        <v>36</v>
      </c>
      <c r="B38" s="2"/>
      <c r="C38" s="3"/>
      <c r="D38" s="4"/>
      <c r="E38" s="2"/>
    </row>
    <row r="39" spans="1:5" x14ac:dyDescent="0.3">
      <c r="A39" s="2">
        <v>37</v>
      </c>
      <c r="B39" s="2"/>
      <c r="C39" s="3"/>
      <c r="D39" s="4"/>
      <c r="E39" s="2"/>
    </row>
    <row r="40" spans="1:5" x14ac:dyDescent="0.3">
      <c r="A40" s="2">
        <v>38</v>
      </c>
      <c r="B40" s="2"/>
      <c r="C40" s="3"/>
      <c r="D40" s="4"/>
      <c r="E40" s="2"/>
    </row>
    <row r="41" spans="1:5" x14ac:dyDescent="0.3">
      <c r="A41" s="76"/>
      <c r="B41" s="76"/>
      <c r="C41" s="76"/>
      <c r="D41" s="76"/>
    </row>
    <row r="44" spans="1:5" x14ac:dyDescent="0.3">
      <c r="C44" s="3" t="s">
        <v>153</v>
      </c>
      <c r="D44">
        <f>COUNTIF($C$3:$C$29,C44)</f>
        <v>2</v>
      </c>
    </row>
    <row r="45" spans="1:5" x14ac:dyDescent="0.3">
      <c r="C45" s="3" t="s">
        <v>150</v>
      </c>
      <c r="D45">
        <f t="shared" ref="D45:D56" si="0">COUNTIF($C$3:$C$29,C45)</f>
        <v>0</v>
      </c>
    </row>
    <row r="46" spans="1:5" x14ac:dyDescent="0.3">
      <c r="C46" s="3" t="s">
        <v>165</v>
      </c>
      <c r="D46">
        <f t="shared" si="0"/>
        <v>3</v>
      </c>
    </row>
    <row r="47" spans="1:5" x14ac:dyDescent="0.3">
      <c r="C47" s="3" t="s">
        <v>172</v>
      </c>
      <c r="D47">
        <f t="shared" si="0"/>
        <v>1</v>
      </c>
    </row>
    <row r="48" spans="1:5" x14ac:dyDescent="0.3">
      <c r="C48" s="3" t="s">
        <v>175</v>
      </c>
      <c r="D48">
        <f t="shared" si="0"/>
        <v>2</v>
      </c>
    </row>
    <row r="49" spans="3:4" x14ac:dyDescent="0.3">
      <c r="C49" s="3" t="s">
        <v>177</v>
      </c>
      <c r="D49">
        <f t="shared" si="0"/>
        <v>1</v>
      </c>
    </row>
    <row r="50" spans="3:4" x14ac:dyDescent="0.3">
      <c r="C50" s="3" t="s">
        <v>180</v>
      </c>
      <c r="D50">
        <f t="shared" si="0"/>
        <v>3</v>
      </c>
    </row>
    <row r="51" spans="3:4" x14ac:dyDescent="0.3">
      <c r="C51" s="3" t="s">
        <v>187</v>
      </c>
      <c r="D51">
        <f t="shared" si="0"/>
        <v>2</v>
      </c>
    </row>
    <row r="52" spans="3:4" x14ac:dyDescent="0.3">
      <c r="C52" s="3" t="s">
        <v>189</v>
      </c>
      <c r="D52">
        <f t="shared" si="0"/>
        <v>1</v>
      </c>
    </row>
    <row r="53" spans="3:4" x14ac:dyDescent="0.3">
      <c r="C53" s="3" t="s">
        <v>192</v>
      </c>
      <c r="D53">
        <f t="shared" si="0"/>
        <v>3</v>
      </c>
    </row>
    <row r="54" spans="3:4" x14ac:dyDescent="0.3">
      <c r="C54" s="3" t="s">
        <v>199</v>
      </c>
      <c r="D54">
        <f t="shared" si="0"/>
        <v>1</v>
      </c>
    </row>
    <row r="55" spans="3:4" x14ac:dyDescent="0.3">
      <c r="C55" s="3" t="s">
        <v>202</v>
      </c>
      <c r="D55">
        <f t="shared" si="0"/>
        <v>1</v>
      </c>
    </row>
    <row r="56" spans="3:4" x14ac:dyDescent="0.3">
      <c r="C56" s="3" t="s">
        <v>205</v>
      </c>
      <c r="D56">
        <f t="shared" si="0"/>
        <v>1</v>
      </c>
    </row>
    <row r="57" spans="3:4" x14ac:dyDescent="0.3">
      <c r="D57">
        <f>SUM(D44:D56)</f>
        <v>21</v>
      </c>
    </row>
  </sheetData>
  <dataValidations count="1">
    <dataValidation type="list" allowBlank="1" showInputMessage="1" showErrorMessage="1" sqref="D3:D40" xr:uid="{29172FFB-34BB-4C07-A5C9-03D99658C054}">
      <formula1>"M, F, O"</formula1>
    </dataValidation>
  </dataValidations>
  <hyperlinks>
    <hyperlink ref="E21" r:id="rId1" display="Montstaituna@gmail.com" xr:uid="{DF885C35-9086-4666-81F6-93F1D1106DF1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CB1F5E-AF68-4CF6-8CED-7A8452372F24}">
          <x14:formula1>
            <xm:f>Codes!$A$2:$A$22</xm:f>
          </x14:formula1>
          <xm:sqref>C3:C40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AF502-75B0-4D5B-B538-CDAA874058CD}">
  <dimension ref="A1:I63"/>
  <sheetViews>
    <sheetView tabSelected="1" zoomScale="94" zoomScaleNormal="55" workbookViewId="0">
      <selection activeCell="E3" sqref="E3:E57"/>
    </sheetView>
  </sheetViews>
  <sheetFormatPr defaultRowHeight="14.4" x14ac:dyDescent="0.3"/>
  <cols>
    <col min="2" max="2" width="24.5546875" customWidth="1"/>
    <col min="3" max="3" width="11.33203125" customWidth="1"/>
    <col min="4" max="4" width="28.6640625" customWidth="1"/>
  </cols>
  <sheetData>
    <row r="1" spans="1:5" ht="18.600000000000001" thickBot="1" x14ac:dyDescent="0.4">
      <c r="A1" s="12" t="s">
        <v>207</v>
      </c>
    </row>
    <row r="2" spans="1:5" ht="20.399999999999999" customHeight="1" thickBot="1" x14ac:dyDescent="0.35">
      <c r="A2" s="8" t="s">
        <v>144</v>
      </c>
      <c r="B2" s="9" t="s">
        <v>145</v>
      </c>
      <c r="C2" s="10" t="s">
        <v>146</v>
      </c>
      <c r="D2" s="15" t="s">
        <v>208</v>
      </c>
      <c r="E2" s="10" t="s">
        <v>209</v>
      </c>
    </row>
    <row r="3" spans="1:5" x14ac:dyDescent="0.3">
      <c r="A3" s="5">
        <v>1</v>
      </c>
      <c r="B3" s="5" t="s">
        <v>251</v>
      </c>
      <c r="C3" s="6" t="s">
        <v>252</v>
      </c>
      <c r="D3" s="81" t="s">
        <v>133</v>
      </c>
      <c r="E3" s="6"/>
    </row>
    <row r="4" spans="1:5" x14ac:dyDescent="0.3">
      <c r="A4" s="2">
        <v>2</v>
      </c>
      <c r="B4" s="2" t="s">
        <v>253</v>
      </c>
      <c r="C4" s="3" t="s">
        <v>254</v>
      </c>
      <c r="D4" s="79" t="s">
        <v>91</v>
      </c>
      <c r="E4" s="6"/>
    </row>
    <row r="5" spans="1:5" x14ac:dyDescent="0.3">
      <c r="A5" s="2">
        <v>3</v>
      </c>
      <c r="B5" s="2" t="s">
        <v>255</v>
      </c>
      <c r="C5" s="3" t="s">
        <v>254</v>
      </c>
      <c r="D5" s="79" t="s">
        <v>256</v>
      </c>
      <c r="E5" s="6">
        <v>2</v>
      </c>
    </row>
    <row r="6" spans="1:5" x14ac:dyDescent="0.3">
      <c r="A6" s="2">
        <v>4</v>
      </c>
      <c r="B6" s="2" t="s">
        <v>248</v>
      </c>
      <c r="C6" s="3" t="s">
        <v>214</v>
      </c>
      <c r="D6" s="79" t="s">
        <v>113</v>
      </c>
      <c r="E6" s="6"/>
    </row>
    <row r="7" spans="1:5" x14ac:dyDescent="0.3">
      <c r="A7" s="2">
        <v>5</v>
      </c>
      <c r="B7" s="2" t="s">
        <v>257</v>
      </c>
      <c r="C7" s="3" t="s">
        <v>258</v>
      </c>
      <c r="D7" s="2"/>
      <c r="E7" s="6">
        <v>1</v>
      </c>
    </row>
    <row r="8" spans="1:5" x14ac:dyDescent="0.3">
      <c r="A8" s="2">
        <v>6</v>
      </c>
      <c r="B8" s="2" t="s">
        <v>259</v>
      </c>
      <c r="C8" s="3" t="s">
        <v>258</v>
      </c>
      <c r="D8" s="2"/>
      <c r="E8" s="6">
        <v>1</v>
      </c>
    </row>
    <row r="9" spans="1:5" x14ac:dyDescent="0.3">
      <c r="A9" s="2">
        <v>7</v>
      </c>
      <c r="B9" s="2" t="s">
        <v>241</v>
      </c>
      <c r="C9" s="3" t="s">
        <v>315</v>
      </c>
      <c r="D9" s="79" t="s">
        <v>21</v>
      </c>
      <c r="E9" s="6">
        <v>4</v>
      </c>
    </row>
    <row r="10" spans="1:5" x14ac:dyDescent="0.3">
      <c r="A10" s="2">
        <v>8</v>
      </c>
      <c r="B10" s="2" t="s">
        <v>155</v>
      </c>
      <c r="C10" s="3" t="s">
        <v>315</v>
      </c>
      <c r="D10" s="2"/>
      <c r="E10" s="6">
        <v>1</v>
      </c>
    </row>
    <row r="11" spans="1:5" x14ac:dyDescent="0.3">
      <c r="A11" s="2">
        <v>9</v>
      </c>
      <c r="B11" s="2" t="s">
        <v>149</v>
      </c>
      <c r="C11" s="3" t="s">
        <v>315</v>
      </c>
      <c r="D11" s="79" t="s">
        <v>23</v>
      </c>
      <c r="E11" s="6">
        <v>1</v>
      </c>
    </row>
    <row r="12" spans="1:5" x14ac:dyDescent="0.3">
      <c r="A12" s="2">
        <v>10</v>
      </c>
      <c r="B12" s="2" t="s">
        <v>260</v>
      </c>
      <c r="C12" s="3" t="s">
        <v>172</v>
      </c>
      <c r="D12" s="79" t="s">
        <v>76</v>
      </c>
      <c r="E12" s="6"/>
    </row>
    <row r="13" spans="1:5" x14ac:dyDescent="0.3">
      <c r="A13" s="2">
        <v>11</v>
      </c>
      <c r="B13" s="77" t="s">
        <v>261</v>
      </c>
      <c r="C13" s="3" t="s">
        <v>172</v>
      </c>
      <c r="D13" s="82" t="s">
        <v>262</v>
      </c>
      <c r="E13" s="6"/>
    </row>
    <row r="14" spans="1:5" x14ac:dyDescent="0.3">
      <c r="A14" s="2">
        <v>12</v>
      </c>
      <c r="B14" s="2" t="s">
        <v>263</v>
      </c>
      <c r="C14" s="3" t="s">
        <v>172</v>
      </c>
      <c r="D14" s="79" t="s">
        <v>264</v>
      </c>
      <c r="E14" s="6">
        <v>1</v>
      </c>
    </row>
    <row r="15" spans="1:5" x14ac:dyDescent="0.3">
      <c r="A15" s="2">
        <v>13</v>
      </c>
      <c r="B15" s="2" t="s">
        <v>265</v>
      </c>
      <c r="C15" s="3" t="s">
        <v>172</v>
      </c>
      <c r="D15" s="2"/>
      <c r="E15" s="6">
        <v>1</v>
      </c>
    </row>
    <row r="16" spans="1:5" x14ac:dyDescent="0.3">
      <c r="A16" s="2">
        <v>14</v>
      </c>
      <c r="B16" s="2" t="s">
        <v>266</v>
      </c>
      <c r="C16" s="3" t="s">
        <v>172</v>
      </c>
      <c r="D16" s="2"/>
      <c r="E16" s="6">
        <v>1</v>
      </c>
    </row>
    <row r="17" spans="1:5" x14ac:dyDescent="0.3">
      <c r="A17" s="2">
        <v>15</v>
      </c>
      <c r="B17" s="2" t="s">
        <v>236</v>
      </c>
      <c r="C17" s="3" t="s">
        <v>165</v>
      </c>
      <c r="D17" s="79" t="s">
        <v>53</v>
      </c>
      <c r="E17" s="6"/>
    </row>
    <row r="18" spans="1:5" x14ac:dyDescent="0.3">
      <c r="A18" s="2">
        <v>16</v>
      </c>
      <c r="B18" s="77" t="s">
        <v>166</v>
      </c>
      <c r="C18" s="3" t="s">
        <v>165</v>
      </c>
      <c r="D18" s="82" t="s">
        <v>267</v>
      </c>
      <c r="E18" s="6">
        <v>2</v>
      </c>
    </row>
    <row r="19" spans="1:5" x14ac:dyDescent="0.3">
      <c r="A19" s="2">
        <v>17</v>
      </c>
      <c r="B19" s="2" t="s">
        <v>238</v>
      </c>
      <c r="C19" s="3" t="s">
        <v>199</v>
      </c>
      <c r="D19" s="79" t="s">
        <v>60</v>
      </c>
      <c r="E19" s="6">
        <v>1</v>
      </c>
    </row>
    <row r="20" spans="1:5" x14ac:dyDescent="0.3">
      <c r="A20" s="2">
        <v>18</v>
      </c>
      <c r="B20" s="2" t="s">
        <v>268</v>
      </c>
      <c r="C20" s="3" t="s">
        <v>199</v>
      </c>
      <c r="D20" s="2" t="s">
        <v>210</v>
      </c>
      <c r="E20" s="6"/>
    </row>
    <row r="21" spans="1:5" x14ac:dyDescent="0.3">
      <c r="A21" s="2">
        <v>19</v>
      </c>
      <c r="B21" s="2" t="s">
        <v>269</v>
      </c>
      <c r="C21" s="3" t="s">
        <v>199</v>
      </c>
      <c r="D21" s="79" t="s">
        <v>270</v>
      </c>
      <c r="E21" s="6">
        <v>1</v>
      </c>
    </row>
    <row r="22" spans="1:5" x14ac:dyDescent="0.3">
      <c r="A22" s="2">
        <v>20</v>
      </c>
      <c r="B22" s="2" t="s">
        <v>271</v>
      </c>
      <c r="C22" s="3" t="s">
        <v>272</v>
      </c>
      <c r="D22" s="79" t="s">
        <v>87</v>
      </c>
      <c r="E22" s="6"/>
    </row>
    <row r="23" spans="1:5" x14ac:dyDescent="0.3">
      <c r="A23" s="2">
        <v>21</v>
      </c>
      <c r="B23" s="2" t="s">
        <v>247</v>
      </c>
      <c r="C23" s="3" t="s">
        <v>273</v>
      </c>
      <c r="D23" s="79" t="s">
        <v>109</v>
      </c>
      <c r="E23" s="6">
        <v>2</v>
      </c>
    </row>
    <row r="24" spans="1:5" x14ac:dyDescent="0.3">
      <c r="A24" s="2">
        <v>22</v>
      </c>
      <c r="B24" s="2" t="s">
        <v>274</v>
      </c>
      <c r="C24" s="3" t="s">
        <v>275</v>
      </c>
      <c r="D24" s="79" t="s">
        <v>83</v>
      </c>
      <c r="E24" s="6"/>
    </row>
    <row r="25" spans="1:5" x14ac:dyDescent="0.3">
      <c r="A25" s="2">
        <v>23</v>
      </c>
      <c r="B25" s="77" t="s">
        <v>276</v>
      </c>
      <c r="C25" s="3" t="s">
        <v>275</v>
      </c>
      <c r="D25" s="82" t="s">
        <v>277</v>
      </c>
      <c r="E25" s="6"/>
    </row>
    <row r="26" spans="1:5" x14ac:dyDescent="0.3">
      <c r="A26" s="2">
        <v>24</v>
      </c>
      <c r="B26" s="83" t="s">
        <v>278</v>
      </c>
      <c r="C26" s="3" t="s">
        <v>275</v>
      </c>
      <c r="D26" s="82" t="s">
        <v>279</v>
      </c>
      <c r="E26" s="6">
        <v>2</v>
      </c>
    </row>
    <row r="27" spans="1:5" x14ac:dyDescent="0.3">
      <c r="A27" s="2">
        <v>25</v>
      </c>
      <c r="B27" s="2" t="s">
        <v>235</v>
      </c>
      <c r="C27" s="3" t="s">
        <v>177</v>
      </c>
      <c r="D27" s="79" t="s">
        <v>44</v>
      </c>
      <c r="E27" s="6">
        <v>1</v>
      </c>
    </row>
    <row r="28" spans="1:5" x14ac:dyDescent="0.3">
      <c r="A28" s="2">
        <v>26</v>
      </c>
      <c r="B28" s="2" t="s">
        <v>234</v>
      </c>
      <c r="C28" s="3" t="s">
        <v>177</v>
      </c>
      <c r="D28" s="79" t="s">
        <v>42</v>
      </c>
      <c r="E28" s="6"/>
    </row>
    <row r="29" spans="1:5" x14ac:dyDescent="0.3">
      <c r="A29" s="2">
        <v>27</v>
      </c>
      <c r="B29" s="2" t="s">
        <v>280</v>
      </c>
      <c r="C29" s="3" t="s">
        <v>281</v>
      </c>
      <c r="D29" s="79" t="s">
        <v>79</v>
      </c>
      <c r="E29" s="6">
        <v>1</v>
      </c>
    </row>
    <row r="30" spans="1:5" x14ac:dyDescent="0.3">
      <c r="A30" s="2">
        <v>28</v>
      </c>
      <c r="B30" s="2" t="s">
        <v>244</v>
      </c>
      <c r="C30" s="3" t="s">
        <v>93</v>
      </c>
      <c r="D30" s="79" t="s">
        <v>95</v>
      </c>
      <c r="E30" s="6"/>
    </row>
    <row r="31" spans="1:5" x14ac:dyDescent="0.3">
      <c r="A31" s="2">
        <v>29</v>
      </c>
      <c r="B31" s="2" t="s">
        <v>282</v>
      </c>
      <c r="C31" s="3" t="s">
        <v>93</v>
      </c>
      <c r="D31" s="79" t="s">
        <v>97</v>
      </c>
      <c r="E31" s="6"/>
    </row>
    <row r="32" spans="1:5" x14ac:dyDescent="0.3">
      <c r="A32" s="2">
        <v>30</v>
      </c>
      <c r="B32" s="2" t="s">
        <v>239</v>
      </c>
      <c r="C32" s="3" t="s">
        <v>221</v>
      </c>
      <c r="D32" s="79" t="s">
        <v>64</v>
      </c>
      <c r="E32" s="6"/>
    </row>
    <row r="33" spans="1:5" x14ac:dyDescent="0.3">
      <c r="A33" s="2">
        <v>31</v>
      </c>
      <c r="B33" s="2" t="s">
        <v>182</v>
      </c>
      <c r="C33" s="3" t="s">
        <v>221</v>
      </c>
      <c r="D33" s="2" t="s">
        <v>211</v>
      </c>
      <c r="E33" s="6">
        <v>2</v>
      </c>
    </row>
    <row r="34" spans="1:5" x14ac:dyDescent="0.3">
      <c r="A34" s="2">
        <v>32</v>
      </c>
      <c r="B34" s="2" t="s">
        <v>326</v>
      </c>
      <c r="C34" s="3" t="s">
        <v>225</v>
      </c>
      <c r="D34" s="79" t="s">
        <v>105</v>
      </c>
      <c r="E34" s="6"/>
    </row>
    <row r="35" spans="1:5" x14ac:dyDescent="0.3">
      <c r="A35" s="2">
        <v>33</v>
      </c>
      <c r="B35" s="2" t="s">
        <v>243</v>
      </c>
      <c r="C35" s="3" t="s">
        <v>189</v>
      </c>
      <c r="D35" s="79" t="s">
        <v>73</v>
      </c>
      <c r="E35" s="6"/>
    </row>
    <row r="36" spans="1:5" x14ac:dyDescent="0.3">
      <c r="A36" s="2">
        <v>34</v>
      </c>
      <c r="B36" s="2" t="s">
        <v>283</v>
      </c>
      <c r="C36" s="3" t="s">
        <v>189</v>
      </c>
      <c r="D36" s="79" t="s">
        <v>116</v>
      </c>
      <c r="E36" s="6"/>
    </row>
    <row r="37" spans="1:5" x14ac:dyDescent="0.3">
      <c r="A37" s="2">
        <v>35</v>
      </c>
      <c r="B37" s="2" t="s">
        <v>284</v>
      </c>
      <c r="C37" s="3" t="s">
        <v>189</v>
      </c>
      <c r="D37" s="79" t="s">
        <v>285</v>
      </c>
      <c r="E37" s="6">
        <v>1</v>
      </c>
    </row>
    <row r="38" spans="1:5" x14ac:dyDescent="0.3">
      <c r="A38" s="2">
        <v>36</v>
      </c>
      <c r="B38" s="2" t="s">
        <v>286</v>
      </c>
      <c r="C38" s="3" t="s">
        <v>192</v>
      </c>
      <c r="D38" s="79" t="s">
        <v>287</v>
      </c>
      <c r="E38" s="6"/>
    </row>
    <row r="39" spans="1:5" x14ac:dyDescent="0.3">
      <c r="A39" s="2">
        <v>37</v>
      </c>
      <c r="B39" s="2" t="s">
        <v>288</v>
      </c>
      <c r="C39" s="3" t="s">
        <v>192</v>
      </c>
      <c r="D39" s="79" t="s">
        <v>289</v>
      </c>
      <c r="E39" s="6"/>
    </row>
    <row r="40" spans="1:5" x14ac:dyDescent="0.3">
      <c r="A40" s="2">
        <v>38</v>
      </c>
      <c r="B40" s="2" t="s">
        <v>290</v>
      </c>
      <c r="C40" s="3" t="s">
        <v>192</v>
      </c>
      <c r="D40" s="79" t="s">
        <v>48</v>
      </c>
      <c r="E40" s="6"/>
    </row>
    <row r="41" spans="1:5" x14ac:dyDescent="0.3">
      <c r="A41" s="2">
        <v>39</v>
      </c>
      <c r="B41" s="77" t="s">
        <v>291</v>
      </c>
      <c r="C41" s="3" t="s">
        <v>192</v>
      </c>
      <c r="D41" s="82" t="s">
        <v>292</v>
      </c>
      <c r="E41" s="6"/>
    </row>
    <row r="42" spans="1:5" x14ac:dyDescent="0.3">
      <c r="A42" s="2">
        <v>40</v>
      </c>
      <c r="B42" s="84" t="s">
        <v>191</v>
      </c>
      <c r="C42" s="3" t="s">
        <v>192</v>
      </c>
      <c r="D42" s="82" t="s">
        <v>293</v>
      </c>
      <c r="E42" s="6">
        <v>2</v>
      </c>
    </row>
    <row r="43" spans="1:5" x14ac:dyDescent="0.3">
      <c r="A43" s="2">
        <v>41</v>
      </c>
      <c r="B43" s="77" t="s">
        <v>245</v>
      </c>
      <c r="C43" s="3" t="s">
        <v>294</v>
      </c>
      <c r="D43" s="82" t="s">
        <v>295</v>
      </c>
      <c r="E43" s="6">
        <v>1</v>
      </c>
    </row>
    <row r="44" spans="1:5" x14ac:dyDescent="0.3">
      <c r="A44" s="2">
        <v>42</v>
      </c>
      <c r="B44" s="84" t="s">
        <v>246</v>
      </c>
      <c r="C44" s="3" t="s">
        <v>294</v>
      </c>
      <c r="D44" s="82" t="s">
        <v>296</v>
      </c>
      <c r="E44" s="6">
        <v>1</v>
      </c>
    </row>
    <row r="45" spans="1:5" x14ac:dyDescent="0.3">
      <c r="A45" s="2">
        <v>43</v>
      </c>
      <c r="B45" s="2" t="s">
        <v>297</v>
      </c>
      <c r="C45" s="3" t="s">
        <v>114</v>
      </c>
      <c r="D45" s="79" t="s">
        <v>118</v>
      </c>
      <c r="E45" s="6"/>
    </row>
    <row r="46" spans="1:5" x14ac:dyDescent="0.3">
      <c r="A46" s="2">
        <v>44</v>
      </c>
      <c r="B46" s="77" t="s">
        <v>298</v>
      </c>
      <c r="C46" s="3" t="s">
        <v>114</v>
      </c>
      <c r="D46" s="82" t="s">
        <v>299</v>
      </c>
      <c r="E46" s="6">
        <v>1</v>
      </c>
    </row>
    <row r="47" spans="1:5" x14ac:dyDescent="0.3">
      <c r="A47" s="2">
        <v>45</v>
      </c>
      <c r="B47" s="77" t="s">
        <v>240</v>
      </c>
      <c r="C47" s="3" t="s">
        <v>175</v>
      </c>
      <c r="D47" s="82" t="s">
        <v>300</v>
      </c>
      <c r="E47" s="6"/>
    </row>
    <row r="48" spans="1:5" x14ac:dyDescent="0.3">
      <c r="A48" s="2">
        <v>46</v>
      </c>
      <c r="B48" s="77" t="s">
        <v>301</v>
      </c>
      <c r="C48" s="3" t="s">
        <v>175</v>
      </c>
      <c r="D48" s="82" t="s">
        <v>302</v>
      </c>
      <c r="E48" s="6">
        <v>3</v>
      </c>
    </row>
    <row r="49" spans="1:9" x14ac:dyDescent="0.3">
      <c r="A49" s="2">
        <v>47</v>
      </c>
      <c r="B49" s="2" t="s">
        <v>303</v>
      </c>
      <c r="C49" s="3" t="s">
        <v>205</v>
      </c>
      <c r="D49" s="79" t="s">
        <v>37</v>
      </c>
      <c r="E49" s="6"/>
    </row>
    <row r="50" spans="1:9" x14ac:dyDescent="0.3">
      <c r="A50" s="2">
        <v>48</v>
      </c>
      <c r="B50" s="2" t="s">
        <v>250</v>
      </c>
      <c r="C50" s="3" t="s">
        <v>205</v>
      </c>
      <c r="D50" s="79" t="s">
        <v>35</v>
      </c>
      <c r="E50" s="6"/>
    </row>
    <row r="51" spans="1:9" x14ac:dyDescent="0.3">
      <c r="A51" s="2">
        <v>49</v>
      </c>
      <c r="B51" s="2" t="s">
        <v>304</v>
      </c>
      <c r="C51" s="3" t="s">
        <v>205</v>
      </c>
      <c r="D51" s="79" t="s">
        <v>305</v>
      </c>
      <c r="E51" s="6">
        <v>1</v>
      </c>
    </row>
    <row r="52" spans="1:9" x14ac:dyDescent="0.3">
      <c r="A52" s="2">
        <v>50</v>
      </c>
      <c r="B52" s="85" t="s">
        <v>306</v>
      </c>
      <c r="C52" s="86" t="s">
        <v>180</v>
      </c>
      <c r="D52" s="87" t="s">
        <v>66</v>
      </c>
      <c r="E52" s="6"/>
    </row>
    <row r="53" spans="1:9" x14ac:dyDescent="0.3">
      <c r="A53" s="2">
        <v>51</v>
      </c>
      <c r="B53" s="85" t="s">
        <v>307</v>
      </c>
      <c r="C53" s="86" t="s">
        <v>308</v>
      </c>
      <c r="D53" s="87" t="s">
        <v>129</v>
      </c>
      <c r="E53" s="6"/>
    </row>
    <row r="54" spans="1:9" x14ac:dyDescent="0.3">
      <c r="A54" s="2">
        <v>52</v>
      </c>
      <c r="B54" s="85" t="s">
        <v>249</v>
      </c>
      <c r="C54" s="86" t="s">
        <v>308</v>
      </c>
      <c r="D54" s="87" t="s">
        <v>28</v>
      </c>
      <c r="E54" s="6"/>
    </row>
    <row r="55" spans="1:9" x14ac:dyDescent="0.3">
      <c r="A55" s="2">
        <v>53</v>
      </c>
      <c r="B55" s="85" t="s">
        <v>237</v>
      </c>
      <c r="C55" s="86" t="s">
        <v>202</v>
      </c>
      <c r="D55" s="87" t="s">
        <v>55</v>
      </c>
      <c r="E55" s="6">
        <v>1</v>
      </c>
    </row>
    <row r="56" spans="1:9" x14ac:dyDescent="0.3">
      <c r="A56" s="2">
        <v>54</v>
      </c>
      <c r="B56" s="85" t="s">
        <v>309</v>
      </c>
      <c r="C56" s="86" t="s">
        <v>121</v>
      </c>
      <c r="D56" s="87" t="s">
        <v>125</v>
      </c>
      <c r="E56" s="6"/>
    </row>
    <row r="57" spans="1:9" x14ac:dyDescent="0.3">
      <c r="A57" s="2">
        <v>55</v>
      </c>
      <c r="B57" s="85" t="s">
        <v>310</v>
      </c>
      <c r="C57" s="86"/>
      <c r="D57" s="87" t="s">
        <v>123</v>
      </c>
      <c r="E57" s="6"/>
    </row>
    <row r="63" spans="1:9" x14ac:dyDescent="0.3">
      <c r="H63">
        <v>26</v>
      </c>
      <c r="I63">
        <v>5</v>
      </c>
    </row>
  </sheetData>
  <autoFilter ref="B2:D57" xr:uid="{B73B379D-444B-4FC2-AC23-527FD56B211D}">
    <sortState xmlns:xlrd2="http://schemas.microsoft.com/office/spreadsheetml/2017/richdata2" ref="B3:D57">
      <sortCondition ref="C2:C57"/>
    </sortState>
  </autoFilter>
  <hyperlinks>
    <hyperlink ref="D13" r:id="rId1" xr:uid="{4C219B2D-D719-444F-BC62-58D5306808FB}"/>
    <hyperlink ref="D47" r:id="rId2" xr:uid="{3117BD35-8849-4DE7-8838-CA4870AA92BE}"/>
    <hyperlink ref="D46" r:id="rId3" xr:uid="{16CFCD45-71E1-4FC0-A1DA-C4BE9B2A39CB}"/>
    <hyperlink ref="D48" r:id="rId4" xr:uid="{323D4ADD-503F-490A-9F95-0CAF2185B23A}"/>
    <hyperlink ref="D25" r:id="rId5" xr:uid="{6DC33360-E5EE-4380-8F94-2CB976BF44F2}"/>
    <hyperlink ref="D26" r:id="rId6" xr:uid="{BFE4A283-CA48-4E22-9A97-79CF70BFCF8A}"/>
    <hyperlink ref="D43" r:id="rId7" xr:uid="{890334F7-58CC-41DA-A8A7-2D6EF019AFFA}"/>
    <hyperlink ref="B44" r:id="rId8" display="kalindablake@gmail.com" xr:uid="{83634D11-3C9D-4A8D-8690-CCDAF8666749}"/>
    <hyperlink ref="D44" r:id="rId9" xr:uid="{F4320FEB-1FDB-424C-9CB9-66C5B26E303A}"/>
    <hyperlink ref="D42" r:id="rId10" xr:uid="{809D2672-D32F-4014-B068-DC02DD86B07B}"/>
    <hyperlink ref="D18" r:id="rId11" xr:uid="{5DE39745-1EA8-4C8F-B3C9-F55873E56301}"/>
    <hyperlink ref="D37" r:id="rId12" xr:uid="{D679A8A6-B8F7-434D-967C-7294FAAD6217}"/>
    <hyperlink ref="D53" r:id="rId13" xr:uid="{5FE60488-6775-407C-BC1F-3946F6BB1BA3}"/>
    <hyperlink ref="D19" r:id="rId14" xr:uid="{D39A2B9D-2578-454D-9D4F-4CD3608803FA}"/>
    <hyperlink ref="D9" r:id="rId15" xr:uid="{E7A343D5-BCD8-482C-8F49-7AA12516606A}"/>
    <hyperlink ref="D34" r:id="rId16" xr:uid="{4EAC7E38-2364-4B02-8F07-BCD8B0145263}"/>
    <hyperlink ref="D14" r:id="rId17" xr:uid="{E8805309-45F6-451C-9210-56B7FD93E1A3}"/>
    <hyperlink ref="D6" r:id="rId18" xr:uid="{1286176B-E690-4FA6-B2CA-9728241FBBB0}"/>
    <hyperlink ref="D35" r:id="rId19" xr:uid="{7CF48DFD-E79C-46ED-AA77-801692FE475C}"/>
    <hyperlink ref="D24" r:id="rId20" xr:uid="{E5C005F8-E2C5-46E8-B469-E839FEE3C25E}"/>
    <hyperlink ref="D17" r:id="rId21" xr:uid="{0017D8AE-8374-4E79-8246-6628A37FCD80}"/>
    <hyperlink ref="D55" r:id="rId22" xr:uid="{C8AB9241-F547-4EA7-B703-372AC84CB74E}"/>
    <hyperlink ref="D38" r:id="rId23" xr:uid="{AE0DF505-E2C7-4C5B-A6C7-71F7E3FC75B1}"/>
    <hyperlink ref="D30" r:id="rId24" xr:uid="{57CDE9DB-88C3-4ECA-9370-6BA49AF30487}"/>
    <hyperlink ref="D39" r:id="rId25" xr:uid="{240AD7EA-404A-44E6-8370-2EFC7B1371E2}"/>
    <hyperlink ref="D27" r:id="rId26" xr:uid="{BC2E63B3-C747-4569-A79B-516C96B5B95D}"/>
    <hyperlink ref="D32" r:id="rId27" xr:uid="{9B8DD511-0CCC-49D4-93D2-8A1D661A30AC}"/>
    <hyperlink ref="D22" r:id="rId28" xr:uid="{36F044CE-A61B-4089-96C1-63A481D1A3E1}"/>
    <hyperlink ref="D57" r:id="rId29" xr:uid="{78C28658-C501-4626-9EE9-4FEFAC880876}"/>
    <hyperlink ref="D23" r:id="rId30" xr:uid="{AA26787E-1564-46B6-889E-6B61A4E4FEC4}"/>
    <hyperlink ref="D49" r:id="rId31" xr:uid="{5658585E-5AE4-467A-BAAE-2375A5387BB9}"/>
    <hyperlink ref="D40" r:id="rId32" xr:uid="{8560C761-2EA6-4031-B12F-DE3C7812BB45}"/>
    <hyperlink ref="D56" r:id="rId33" xr:uid="{1E5186F1-7395-45DB-B1FC-67C555A778D4}"/>
    <hyperlink ref="D3" r:id="rId34" xr:uid="{1343850C-C270-4064-8929-20F74A6BA9D2}"/>
    <hyperlink ref="D36" r:id="rId35" xr:uid="{9E4319CB-F1F1-46DE-A568-9F4913E61B9F}"/>
    <hyperlink ref="D52" r:id="rId36" xr:uid="{30A47803-0413-4177-90D3-897DAD78EC51}"/>
    <hyperlink ref="D31" r:id="rId37" xr:uid="{F430F82D-031D-4307-B631-E2E30403660A}"/>
    <hyperlink ref="D28" r:id="rId38" xr:uid="{AA187953-D1C7-45DD-B289-6E4A03011DB8}"/>
    <hyperlink ref="D54" r:id="rId39" xr:uid="{7B3B47A1-4BF9-4A12-A114-05B2DE6CA802}"/>
    <hyperlink ref="D45" r:id="rId40" xr:uid="{8DAE3694-9760-4494-B48C-A179F4130527}"/>
    <hyperlink ref="D4" r:id="rId41" xr:uid="{F655467F-FE5D-4F25-8A43-DACE9D055C0B}"/>
    <hyperlink ref="D29" r:id="rId42" xr:uid="{34941139-35D3-49E8-BF7B-36C4EE7F9D3C}"/>
    <hyperlink ref="D50" r:id="rId43" xr:uid="{BD193119-D868-4980-84DC-0BEB231BA8AE}"/>
    <hyperlink ref="D12" r:id="rId44" xr:uid="{0A961BF7-BF06-4BC9-91E3-4BFAEBA0AFE3}"/>
    <hyperlink ref="D21" r:id="rId45" xr:uid="{CFA923EF-3D60-40D9-AE28-203013E58549}"/>
    <hyperlink ref="D5" r:id="rId46" xr:uid="{1010338B-D6D6-48A9-A8AC-DF148496E283}"/>
    <hyperlink ref="D41" r:id="rId47" xr:uid="{005CF9E5-3589-43E7-96F2-E313037A369A}"/>
    <hyperlink ref="D51" r:id="rId48" xr:uid="{065009C6-7765-4CE3-AE46-9AF9BCAE7E49}"/>
    <hyperlink ref="D11" r:id="rId49" xr:uid="{E28CC8AB-DE76-41E3-BC4B-278A5954AAD7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16509-A428-4854-B43D-32EA7DAD176B}">
  <dimension ref="A1:B32"/>
  <sheetViews>
    <sheetView topLeftCell="A3" workbookViewId="0">
      <selection sqref="A1:B32"/>
    </sheetView>
  </sheetViews>
  <sheetFormatPr defaultRowHeight="14.4" x14ac:dyDescent="0.3"/>
  <cols>
    <col min="1" max="1" width="10.5546875" customWidth="1"/>
    <col min="2" max="2" width="64.21875" customWidth="1"/>
  </cols>
  <sheetData>
    <row r="1" spans="1:2" ht="20.399999999999999" customHeight="1" x14ac:dyDescent="0.3">
      <c r="A1" s="91" t="s">
        <v>212</v>
      </c>
      <c r="B1" s="91" t="s">
        <v>213</v>
      </c>
    </row>
    <row r="2" spans="1:2" s="88" customFormat="1" ht="19.95" customHeight="1" x14ac:dyDescent="0.3">
      <c r="A2" s="89" t="s">
        <v>252</v>
      </c>
      <c r="B2" s="90" t="s">
        <v>323</v>
      </c>
    </row>
    <row r="3" spans="1:2" s="88" customFormat="1" ht="19.95" customHeight="1" x14ac:dyDescent="0.3">
      <c r="A3" s="89" t="s">
        <v>254</v>
      </c>
      <c r="B3" s="90" t="s">
        <v>317</v>
      </c>
    </row>
    <row r="4" spans="1:2" s="88" customFormat="1" ht="19.95" customHeight="1" x14ac:dyDescent="0.3">
      <c r="A4" s="89" t="s">
        <v>214</v>
      </c>
      <c r="B4" s="90" t="s">
        <v>215</v>
      </c>
    </row>
    <row r="5" spans="1:2" s="88" customFormat="1" ht="19.95" customHeight="1" x14ac:dyDescent="0.3">
      <c r="A5" s="89" t="s">
        <v>216</v>
      </c>
      <c r="B5" s="90" t="s">
        <v>217</v>
      </c>
    </row>
    <row r="6" spans="1:2" s="88" customFormat="1" ht="19.95" customHeight="1" x14ac:dyDescent="0.3">
      <c r="A6" s="89" t="s">
        <v>258</v>
      </c>
      <c r="B6" s="90" t="s">
        <v>325</v>
      </c>
    </row>
    <row r="7" spans="1:2" s="88" customFormat="1" ht="19.95" customHeight="1" x14ac:dyDescent="0.3">
      <c r="A7" s="89" t="s">
        <v>172</v>
      </c>
      <c r="B7" s="90" t="s">
        <v>74</v>
      </c>
    </row>
    <row r="8" spans="1:2" s="88" customFormat="1" ht="19.95" customHeight="1" x14ac:dyDescent="0.3">
      <c r="A8" s="89" t="s">
        <v>165</v>
      </c>
      <c r="B8" s="90" t="s">
        <v>50</v>
      </c>
    </row>
    <row r="9" spans="1:2" s="88" customFormat="1" ht="19.95" customHeight="1" x14ac:dyDescent="0.3">
      <c r="A9" s="89" t="s">
        <v>187</v>
      </c>
      <c r="B9" s="90" t="s">
        <v>218</v>
      </c>
    </row>
    <row r="10" spans="1:2" s="88" customFormat="1" ht="19.95" customHeight="1" x14ac:dyDescent="0.3">
      <c r="A10" s="89" t="s">
        <v>199</v>
      </c>
      <c r="B10" s="90" t="s">
        <v>219</v>
      </c>
    </row>
    <row r="11" spans="1:2" s="88" customFormat="1" ht="19.95" customHeight="1" x14ac:dyDescent="0.3">
      <c r="A11" s="89" t="s">
        <v>315</v>
      </c>
      <c r="B11" s="90" t="s">
        <v>18</v>
      </c>
    </row>
    <row r="12" spans="1:2" s="88" customFormat="1" ht="19.95" customHeight="1" x14ac:dyDescent="0.3">
      <c r="A12" s="89" t="s">
        <v>272</v>
      </c>
      <c r="B12" s="90" t="s">
        <v>321</v>
      </c>
    </row>
    <row r="13" spans="1:2" s="88" customFormat="1" ht="19.95" customHeight="1" x14ac:dyDescent="0.3">
      <c r="A13" s="89" t="s">
        <v>273</v>
      </c>
      <c r="B13" s="90" t="s">
        <v>319</v>
      </c>
    </row>
    <row r="14" spans="1:2" s="88" customFormat="1" ht="19.95" customHeight="1" x14ac:dyDescent="0.3">
      <c r="A14" s="89" t="s">
        <v>275</v>
      </c>
      <c r="B14" s="90" t="s">
        <v>324</v>
      </c>
    </row>
    <row r="15" spans="1:2" s="88" customFormat="1" ht="19.95" customHeight="1" x14ac:dyDescent="0.3">
      <c r="A15" s="89" t="s">
        <v>177</v>
      </c>
      <c r="B15" s="90" t="s">
        <v>39</v>
      </c>
    </row>
    <row r="16" spans="1:2" s="88" customFormat="1" ht="19.95" customHeight="1" x14ac:dyDescent="0.3">
      <c r="A16" s="89" t="s">
        <v>281</v>
      </c>
      <c r="B16" s="90" t="s">
        <v>320</v>
      </c>
    </row>
    <row r="17" spans="1:2" s="88" customFormat="1" ht="19.95" customHeight="1" x14ac:dyDescent="0.3">
      <c r="A17" s="89" t="s">
        <v>93</v>
      </c>
      <c r="B17" s="90" t="s">
        <v>220</v>
      </c>
    </row>
    <row r="18" spans="1:2" s="88" customFormat="1" ht="19.95" customHeight="1" x14ac:dyDescent="0.3">
      <c r="A18" s="89" t="s">
        <v>221</v>
      </c>
      <c r="B18" s="90" t="s">
        <v>222</v>
      </c>
    </row>
    <row r="19" spans="1:2" s="88" customFormat="1" ht="19.95" customHeight="1" x14ac:dyDescent="0.3">
      <c r="A19" s="89" t="s">
        <v>223</v>
      </c>
      <c r="B19" s="90" t="s">
        <v>224</v>
      </c>
    </row>
    <row r="20" spans="1:2" s="88" customFormat="1" ht="19.95" customHeight="1" x14ac:dyDescent="0.3">
      <c r="A20" s="89" t="s">
        <v>225</v>
      </c>
      <c r="B20" s="90" t="s">
        <v>102</v>
      </c>
    </row>
    <row r="21" spans="1:2" s="88" customFormat="1" ht="19.95" customHeight="1" x14ac:dyDescent="0.3">
      <c r="A21" s="89" t="s">
        <v>189</v>
      </c>
      <c r="B21" s="90" t="s">
        <v>226</v>
      </c>
    </row>
    <row r="22" spans="1:2" s="88" customFormat="1" ht="19.95" customHeight="1" x14ac:dyDescent="0.3">
      <c r="A22" s="89" t="s">
        <v>192</v>
      </c>
      <c r="B22" s="90" t="s">
        <v>45</v>
      </c>
    </row>
    <row r="23" spans="1:2" s="88" customFormat="1" ht="19.95" customHeight="1" x14ac:dyDescent="0.3">
      <c r="A23" s="89" t="s">
        <v>294</v>
      </c>
      <c r="B23" s="90" t="s">
        <v>98</v>
      </c>
    </row>
    <row r="24" spans="1:2" s="88" customFormat="1" ht="19.95" customHeight="1" x14ac:dyDescent="0.3">
      <c r="A24" s="89" t="s">
        <v>114</v>
      </c>
      <c r="B24" s="90" t="s">
        <v>227</v>
      </c>
    </row>
    <row r="25" spans="1:2" s="88" customFormat="1" ht="19.95" customHeight="1" x14ac:dyDescent="0.3">
      <c r="A25" s="89" t="s">
        <v>175</v>
      </c>
      <c r="B25" s="90" t="s">
        <v>67</v>
      </c>
    </row>
    <row r="26" spans="1:2" s="88" customFormat="1" ht="19.95" customHeight="1" x14ac:dyDescent="0.3">
      <c r="A26" s="89" t="s">
        <v>205</v>
      </c>
      <c r="B26" s="90" t="s">
        <v>228</v>
      </c>
    </row>
    <row r="27" spans="1:2" s="88" customFormat="1" ht="19.95" customHeight="1" x14ac:dyDescent="0.3">
      <c r="A27" s="89" t="s">
        <v>153</v>
      </c>
      <c r="B27" s="90" t="s">
        <v>233</v>
      </c>
    </row>
    <row r="28" spans="1:2" s="88" customFormat="1" ht="19.95" customHeight="1" x14ac:dyDescent="0.3">
      <c r="A28" s="89" t="s">
        <v>180</v>
      </c>
      <c r="B28" s="90" t="s">
        <v>229</v>
      </c>
    </row>
    <row r="29" spans="1:2" s="88" customFormat="1" ht="19.95" customHeight="1" x14ac:dyDescent="0.3">
      <c r="A29" s="89" t="s">
        <v>308</v>
      </c>
      <c r="B29" s="90" t="s">
        <v>318</v>
      </c>
    </row>
    <row r="30" spans="1:2" s="88" customFormat="1" ht="19.95" customHeight="1" x14ac:dyDescent="0.3">
      <c r="A30" s="89" t="s">
        <v>202</v>
      </c>
      <c r="B30" s="90" t="s">
        <v>230</v>
      </c>
    </row>
    <row r="31" spans="1:2" s="88" customFormat="1" ht="19.95" customHeight="1" x14ac:dyDescent="0.3">
      <c r="A31" s="89" t="s">
        <v>231</v>
      </c>
      <c r="B31" s="90" t="s">
        <v>232</v>
      </c>
    </row>
    <row r="32" spans="1:2" s="88" customFormat="1" ht="19.95" customHeight="1" x14ac:dyDescent="0.3">
      <c r="A32" s="89" t="s">
        <v>121</v>
      </c>
      <c r="B32" s="90" t="s">
        <v>322</v>
      </c>
    </row>
  </sheetData>
  <sortState xmlns:xlrd2="http://schemas.microsoft.com/office/spreadsheetml/2017/richdata2" ref="A2:B32">
    <sortCondition ref="A2:A3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Agency Tracking</vt:lpstr>
      <vt:lpstr>Workshop 1</vt:lpstr>
      <vt:lpstr>Workshop 2</vt:lpstr>
      <vt:lpstr>Codes</vt:lpstr>
      <vt:lpstr>'Agency Tracking'!_Hlk144111503</vt:lpstr>
      <vt:lpstr>'Workshop 1'!Extract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Atunaisa Baleimatuku</dc:creator>
  <cp:keywords/>
  <dc:description/>
  <cp:lastModifiedBy>Glenn Fawcett</cp:lastModifiedBy>
  <cp:revision/>
  <cp:lastPrinted>2023-10-12T02:35:50Z</cp:lastPrinted>
  <dcterms:created xsi:type="dcterms:W3CDTF">2023-01-05T00:54:46Z</dcterms:created>
  <dcterms:modified xsi:type="dcterms:W3CDTF">2024-08-19T21:35:59Z</dcterms:modified>
  <cp:category/>
  <cp:contentStatus/>
</cp:coreProperties>
</file>